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Лист2" sheetId="1" state="visible" r:id="rId1"/>
  </sheets>
  <definedNames>
    <definedName name="Print_Titles" localSheetId="0" hidden="0">'Лист2'!$9:$10</definedName>
    <definedName name="Excel_BuiltIn_Print_Titles" localSheetId="0">'Лист2'!$A$9:$XFD$10</definedName>
  </definedNames>
  <calcPr/>
</workbook>
</file>

<file path=xl/sharedStrings.xml><?xml version="1.0" encoding="utf-8"?>
<sst xmlns="http://schemas.openxmlformats.org/spreadsheetml/2006/main" count="102" uniqueCount="102">
  <si>
    <t xml:space="preserve">Приложение №1</t>
  </si>
  <si>
    <t xml:space="preserve">к отчёту</t>
  </si>
  <si>
    <t xml:space="preserve">Объём поступления доходов бюджета Кирово-Чепецкого района </t>
  </si>
  <si>
    <t xml:space="preserve">за  1 квартал  2024 года  </t>
  </si>
  <si>
    <t xml:space="preserve"> Наименование показателя</t>
  </si>
  <si>
    <t xml:space="preserve">Код дохода по бюджетной классификации</t>
  </si>
  <si>
    <t xml:space="preserve">План, тыс.руб.</t>
  </si>
  <si>
    <t xml:space="preserve">Факт, тыс.руб.</t>
  </si>
  <si>
    <t xml:space="preserve">Процент исполне   ния,%</t>
  </si>
  <si>
    <t xml:space="preserve">Доходы бюджета – всего </t>
  </si>
  <si>
    <t xml:space="preserve">в том числе:</t>
  </si>
  <si>
    <t xml:space="preserve">Налог на доходы физических лиц </t>
  </si>
  <si>
    <t xml:space="preserve">000 1010200001 0000 110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</si>
  <si>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</si>
  <si>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000 1030200001 0000 110</t>
  </si>
  <si>
    <t xml:space="preserve">Налог, взимаемый в связи с применением упрощенной системы  налогообложения </t>
  </si>
  <si>
    <t xml:space="preserve">000 1050100000 0000 110</t>
  </si>
  <si>
    <t xml:space="preserve">Единый налог на вмененный доход для отдельных видов деятельности</t>
  </si>
  <si>
    <t xml:space="preserve">000 1050200002 0000 110</t>
  </si>
  <si>
    <t xml:space="preserve">Единый сельскохозяйственный налог</t>
  </si>
  <si>
    <t xml:space="preserve">000 1050300001 0000 110</t>
  </si>
  <si>
    <t xml:space="preserve">Налог, взимаемый в связи с применением патентной системы  налогообложения</t>
  </si>
  <si>
    <t xml:space="preserve">000 1050400002 0000 110</t>
  </si>
  <si>
    <t xml:space="preserve">Налог на имущество организаций </t>
  </si>
  <si>
    <t xml:space="preserve">000 1060200002 0000 110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</si>
  <si>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</si>
  <si>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000 1080301001 0000 110</t>
  </si>
  <si>
    <t xml:space="preserve">Государственная пошлина за выдачу разрешения на установку рекламной конструкции</t>
  </si>
  <si>
    <t xml:space="preserve">000 1080715001 0000 110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</si>
  <si>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</si>
  <si>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000 1080717401 0000 110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</si>
  <si>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</si>
  <si>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000 1110501305 0000 120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</si>
  <si>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</si>
  <si>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000 1110503505 0000 120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</si>
  <si>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</si>
  <si>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000 1110701505 0000 120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</si>
  <si>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</si>
  <si>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000 1110904505 0000 120</t>
  </si>
  <si>
    <t xml:space="preserve">Плата за негативное воздействие на окружающую среду</t>
  </si>
  <si>
    <t xml:space="preserve">000 1120100001 0000 120</t>
  </si>
  <si>
    <t xml:space="preserve">Доходы от оказания платных услуг (работ) и компенсации затрат государства</t>
  </si>
  <si>
    <t xml:space="preserve">000 1130000000 0000 130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</si>
  <si>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</si>
  <si>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000 1 140200000 0000 410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</si>
  <si>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</si>
  <si>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000 1140600000 0000 430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</si>
  <si>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</si>
  <si>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000 1160100001 0000 140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</si>
  <si>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</si>
  <si>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000 1160202002 0000 140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</si>
  <si>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</si>
  <si>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000 1160701005 0000 140</t>
  </si>
  <si>
    <t xml:space="preserve">Платежи в целях возмещения причиненного ущерба (убытков)</t>
  </si>
  <si>
    <t xml:space="preserve">000 1161000000 0000 140</t>
  </si>
  <si>
    <t xml:space="preserve">Платежи, уплачиваемые в целях возмещения вреда</t>
  </si>
  <si>
    <t xml:space="preserve">000 1161100001 0000 140</t>
  </si>
  <si>
    <t xml:space="preserve">Невыясненные поступления</t>
  </si>
  <si>
    <t xml:space="preserve">000 1170100000 0000 180</t>
  </si>
  <si>
    <t xml:space="preserve">Прочие неналоговые доходы</t>
  </si>
  <si>
    <t xml:space="preserve">000 1170500000 0000 180</t>
  </si>
  <si>
    <t xml:space="preserve">Дотации бюджетам муниципальных районов на выравнивание бюджетной обеспеченности</t>
  </si>
  <si>
    <t xml:space="preserve">000 2021500105 0000 150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</si>
  <si>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</si>
  <si>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000 2022021605 0000 150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</si>
  <si>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</si>
  <si>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000 2022517905 0000 150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</si>
  <si>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</si>
  <si>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</si>
  <si>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Субсидии бюджетам муниципальных районов на проведение комплексных кадастровых работ</t>
  </si>
  <si>
    <t xml:space="preserve">000 2022551105 0000 150</t>
  </si>
  <si>
    <t xml:space="preserve">Субсидия бюджетам муниципальных районов на поддержку отрасли культуры</t>
  </si>
  <si>
    <t xml:space="preserve">000 2022551905 0000 150</t>
  </si>
  <si>
    <t xml:space="preserve">Прочие субсидии бюджетам муниципальных районов</t>
  </si>
  <si>
    <t xml:space="preserve">000 2022999905 0000 150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</si>
  <si>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</si>
  <si>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000 2023002405 0000 150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</si>
  <si>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</si>
  <si>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000 2023002705 0000 150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</si>
  <si>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</si>
  <si>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000 2023002905 0000 150</t>
  </si>
  <si>
    <t xml:space="preserve">Субвенции бюджетам муниципальных районов на предоставление  жилых помещений детям-сиротам и  детям, оставшимся без попечения родителей, лицам из их числа  по договорам найма специализированных жилых помещений</t>
  </si>
  <si>
    <t xml:space="preserve">000 2023508205 0000 150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</si>
  <si>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</si>
  <si>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000 2023512005 0000 150</t>
  </si>
  <si>
    <t xml:space="preserve">Прочие субвенции бюджетам муниципальных районов</t>
  </si>
  <si>
    <t xml:space="preserve">000 2023999905 0000 150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</si>
  <si>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</si>
  <si>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000 2024001405 0000 150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</si>
  <si>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</si>
  <si>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000 2024530305 0000 150</t>
  </si>
  <si>
    <t xml:space="preserve">Прочие межбюджетные трансферты, передаваемые бюджетам муниципальных районов</t>
  </si>
  <si>
    <t xml:space="preserve">000 2024999905 0000 150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</si>
  <si>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</si>
  <si>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000 2070501005 0000 150</t>
  </si>
  <si>
    <t xml:space="preserve">Прочие безвозмездные поступления в бюджеты муниципальных районов</t>
  </si>
  <si>
    <t xml:space="preserve">000 2070503005 0000 150</t>
  </si>
  <si>
    <t xml:space="preserve"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</si>
  <si>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000 2080500005 0000 150</t>
  </si>
  <si>
    <t xml:space="preserve">Возврат  прочих остатков субсидий, субвенций и иных межбюджетных трансфертов, имеющих целевое назначение прошлых лет из бюджетов муниципальных районов</t>
  </si>
  <si>
    <t xml:space="preserve">000 2196001005 0000 150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</si>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</sst>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000000"/>
  </numFmts>
  <fonts count="8">
    <font>
      <sz val="10.000000"/>
      <color theme="1"/>
      <name val="Arial Cyr"/>
    </font>
    <font>
      <sz val="10.000000"/>
      <name val="Arial"/>
    </font>
    <font>
      <i/>
      <sz val="9.000000"/>
      <name val="Cambria"/>
    </font>
    <font>
      <u/>
      <sz val="10.000000"/>
      <color indexed="4"/>
      <name val="Arial Cyr"/>
    </font>
    <font>
      <sz val="10.000000"/>
      <name val="Times New Roman"/>
    </font>
    <font>
      <sz val="12.000000"/>
      <name val="Times New Roman"/>
    </font>
    <font>
      <b/>
      <sz val="10.000000"/>
      <name val="Times New Roman"/>
    </font>
    <font>
      <sz val="10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5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43" applyNumberFormat="1" applyFont="1" applyFill="1" applyBorder="1"/>
    <xf fontId="1" fillId="0" borderId="0" numFmtId="41" applyNumberFormat="1" applyFont="1" applyFill="1" applyBorder="1"/>
    <xf fontId="1" fillId="0" borderId="0" numFmtId="44" applyNumberFormat="1" applyFont="1" applyFill="1" applyBorder="1"/>
    <xf fontId="1" fillId="0" borderId="0" numFmtId="42" applyNumberFormat="1" applyFont="1" applyFill="1" applyBorder="1"/>
    <xf fontId="1" fillId="0" borderId="0" numFmtId="9" applyNumberFormat="1" applyFont="1" applyFill="1" applyBorder="1"/>
    <xf fontId="2" fillId="0" borderId="1" numFmtId="49" applyNumberFormat="1" applyFont="1" applyFill="1" applyBorder="1">
      <alignment horizontal="left" indent="1" vertical="center" wrapText="1"/>
    </xf>
    <xf fontId="2" fillId="0" borderId="2" numFmtId="1" applyNumberFormat="1" applyFont="1" applyFill="1" applyBorder="1">
      <alignment horizontal="center" shrinkToFit="1" vertical="center"/>
    </xf>
    <xf fontId="2" fillId="0" borderId="2" numFmtId="4" applyNumberFormat="1" applyFont="1" applyFill="1" applyBorder="1">
      <alignment horizontal="right" shrinkToFit="1" vertical="center"/>
    </xf>
    <xf fontId="3" fillId="0" borderId="0" numFmtId="0" applyNumberFormat="1" applyFont="1" applyFill="1" applyBorder="1"/>
  </cellStyleXfs>
  <cellXfs count="26">
    <xf fontId="0" fillId="0" borderId="0" numFmtId="0" xfId="0"/>
    <xf fontId="4" fillId="0" borderId="0" numFmtId="0" xfId="0" applyFont="1"/>
    <xf fontId="5" fillId="0" borderId="0" numFmtId="0" xfId="0" applyFont="1"/>
    <xf fontId="5" fillId="0" borderId="0" numFmtId="0" xfId="0" applyFont="1" applyAlignment="1">
      <alignment horizontal="center" wrapText="1"/>
    </xf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 wrapText="1"/>
    </xf>
    <xf fontId="4" fillId="0" borderId="3" numFmtId="0" xfId="0" applyFont="1" applyBorder="1" applyAlignment="1">
      <alignment horizontal="center" vertical="top" wrapText="1"/>
    </xf>
    <xf fontId="4" fillId="0" borderId="3" numFmtId="0" xfId="0" applyFont="1" applyBorder="1" applyAlignment="1">
      <alignment horizontal="center" wrapText="1"/>
    </xf>
    <xf fontId="4" fillId="0" borderId="3" numFmtId="0" xfId="0" applyFont="1" applyBorder="1" applyAlignment="1">
      <alignment horizontal="center"/>
    </xf>
    <xf fontId="6" fillId="0" borderId="3" numFmtId="0" xfId="0" applyFont="1" applyBorder="1" applyAlignment="1">
      <alignment wrapText="1"/>
    </xf>
    <xf fontId="6" fillId="0" borderId="3" numFmtId="0" xfId="0" applyFont="1" applyBorder="1" applyAlignment="1">
      <alignment horizontal="center"/>
    </xf>
    <xf fontId="6" fillId="0" borderId="3" numFmtId="160" xfId="0" applyNumberFormat="1" applyFont="1" applyBorder="1" applyAlignment="1">
      <alignment horizontal="right"/>
    </xf>
    <xf fontId="6" fillId="0" borderId="3" numFmtId="161" xfId="0" applyNumberFormat="1" applyFont="1" applyBorder="1" applyAlignment="1">
      <alignment horizontal="right"/>
    </xf>
    <xf fontId="4" fillId="0" borderId="3" numFmtId="0" xfId="0" applyFont="1" applyBorder="1" applyAlignment="1">
      <alignment wrapText="1"/>
    </xf>
    <xf fontId="4" fillId="0" borderId="3" numFmtId="0" xfId="0" applyFont="1" applyBorder="1" applyAlignment="1">
      <alignment horizontal="right"/>
    </xf>
    <xf fontId="4" fillId="0" borderId="3" numFmtId="160" xfId="0" applyNumberFormat="1" applyFont="1" applyBorder="1"/>
    <xf fontId="4" fillId="0" borderId="3" numFmtId="162" xfId="7" applyNumberFormat="1" applyFont="1" applyBorder="1" applyAlignment="1" applyProtection="1">
      <alignment vertical="center" wrapText="1"/>
    </xf>
    <xf fontId="4" fillId="0" borderId="3" numFmtId="1" xfId="8" applyNumberFormat="1" applyFont="1" applyBorder="1" applyAlignment="1" applyProtection="1">
      <alignment horizontal="center" shrinkToFit="1"/>
    </xf>
    <xf fontId="4" fillId="0" borderId="3" numFmtId="160" xfId="0" applyNumberFormat="1" applyFont="1" applyBorder="1" applyAlignment="1" applyProtection="1">
      <alignment horizontal="right" shrinkToFit="1"/>
    </xf>
    <xf fontId="4" fillId="2" borderId="3" numFmtId="0" xfId="0" applyFont="1" applyFill="1" applyBorder="1" applyAlignment="1">
      <alignment wrapText="1"/>
    </xf>
    <xf fontId="4" fillId="2" borderId="3" numFmtId="0" xfId="0" applyFont="1" applyFill="1" applyBorder="1" applyAlignment="1">
      <alignment horizontal="center"/>
    </xf>
    <xf fontId="4" fillId="2" borderId="3" numFmtId="160" xfId="0" applyNumberFormat="1" applyFont="1" applyFill="1" applyBorder="1"/>
    <xf fontId="7" fillId="0" borderId="3" numFmtId="0" xfId="6" applyFont="1" applyBorder="1" applyAlignment="1" applyProtection="1">
      <alignment wrapText="1"/>
    </xf>
    <xf fontId="4" fillId="0" borderId="3" numFmtId="0" xfId="6" applyFont="1" applyBorder="1" applyAlignment="1" applyProtection="1">
      <alignment wrapText="1"/>
    </xf>
    <xf fontId="4" fillId="0" borderId="3" numFmtId="162" xfId="7" applyNumberFormat="1" applyFont="1" applyBorder="1" applyAlignment="1" applyProtection="1">
      <alignment horizontal="left" vertical="center" wrapText="1"/>
    </xf>
    <xf fontId="4" fillId="0" borderId="4" numFmtId="0" xfId="0" applyFont="1" applyBorder="1"/>
  </cellXfs>
  <cellStyles count="10">
    <cellStyle name="Normal" xfId="0" builtinId="0"/>
    <cellStyle name="Comma" xfId="1" builtinId="3"/>
    <cellStyle name="Comma [0]" xfId="2" builtinId="6"/>
    <cellStyle name="Currency" xfId="3" builtinId="4"/>
    <cellStyle name="Currency[0]" xfId="4" builtinId="7"/>
    <cellStyle name="Percent" xfId="5" builtinId="5"/>
    <cellStyle name="xl32" xfId="6"/>
    <cellStyle name="xl45" xfId="7"/>
    <cellStyle name="xl51" xfId="8"/>
    <cellStyle name="Hyperlink" xfId="9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2D1EC0FD3126D79B67B4865FA4EB38CB33A07256A4200C44DC827DE1950DFEBE927D2423B90A2C47547B62AA20R106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22" zoomScale="100" workbookViewId="0">
      <selection activeCell="E57" activeCellId="0" sqref="E57"/>
    </sheetView>
  </sheetViews>
  <sheetFormatPr baseColWidth="8" defaultRowHeight="13.199999999999999" customHeight="1"/>
  <cols>
    <col customWidth="1" min="1" max="1" style="1" width="44.101599999999998"/>
    <col customWidth="1" min="2" max="2" style="1" width="22.875"/>
    <col customWidth="1" min="3" max="3" style="1" width="11.328099999999999"/>
    <col customWidth="1" min="4" max="5" style="1" width="10.328099999999999"/>
  </cols>
  <sheetData>
    <row r="1" ht="15">
      <c r="A1" s="2"/>
      <c r="B1" s="2"/>
      <c r="C1" s="2"/>
      <c r="D1" s="2" t="s">
        <v>0</v>
      </c>
      <c r="E1" s="2"/>
    </row>
    <row r="2" ht="15">
      <c r="A2" s="2"/>
      <c r="B2" s="2"/>
      <c r="C2" s="2"/>
      <c r="D2" s="2" t="s">
        <v>1</v>
      </c>
      <c r="E2" s="2"/>
    </row>
    <row r="3" ht="15">
      <c r="A3" s="2"/>
      <c r="B3" s="2"/>
      <c r="C3" s="2"/>
      <c r="D3" s="2"/>
      <c r="E3" s="2"/>
    </row>
    <row r="4" ht="15">
      <c r="A4" s="2"/>
      <c r="B4" s="2"/>
      <c r="C4" s="2"/>
      <c r="D4" s="2"/>
      <c r="E4" s="2"/>
    </row>
    <row r="5" ht="13.199999999999999" customHeight="1">
      <c r="A5" s="3" t="s">
        <v>2</v>
      </c>
      <c r="B5" s="3"/>
      <c r="C5" s="3"/>
      <c r="D5" s="3"/>
      <c r="E5" s="3"/>
    </row>
    <row r="6" ht="13.199999999999999">
      <c r="A6" s="3"/>
      <c r="B6" s="3"/>
      <c r="C6" s="3"/>
      <c r="D6" s="3"/>
      <c r="E6" s="3"/>
    </row>
    <row r="7" ht="15">
      <c r="A7" s="4" t="s">
        <v>3</v>
      </c>
      <c r="B7" s="4"/>
      <c r="C7" s="4"/>
      <c r="D7" s="4"/>
      <c r="E7" s="4"/>
    </row>
    <row r="8" ht="13.199999999999999">
      <c r="A8" s="5"/>
      <c r="B8" s="5"/>
      <c r="C8" s="5"/>
      <c r="D8" s="5"/>
      <c r="E8" s="5"/>
    </row>
    <row r="9" ht="36">
      <c r="A9" s="6" t="s">
        <v>4</v>
      </c>
      <c r="B9" s="6" t="s">
        <v>5</v>
      </c>
      <c r="C9" s="6" t="s">
        <v>6</v>
      </c>
      <c r="D9" s="6" t="s">
        <v>7</v>
      </c>
      <c r="E9" s="6" t="s">
        <v>8</v>
      </c>
    </row>
    <row r="10" ht="13.199999999999999">
      <c r="A10" s="7">
        <v>1</v>
      </c>
      <c r="B10" s="7">
        <v>2</v>
      </c>
      <c r="C10" s="7">
        <v>3</v>
      </c>
      <c r="D10" s="7">
        <v>4</v>
      </c>
      <c r="E10" s="8">
        <v>5</v>
      </c>
    </row>
    <row r="11" ht="13.199999999999999">
      <c r="A11" s="9" t="s">
        <v>9</v>
      </c>
      <c r="B11" s="10"/>
      <c r="C11" s="11">
        <f>SUM(C13:C58)</f>
        <v>720952.56000000017</v>
      </c>
      <c r="D11" s="11">
        <f>SUM(D13:D58)</f>
        <v>173263.75900000002</v>
      </c>
      <c r="E11" s="12">
        <f>D11/C11*100</f>
        <v>24.032615821490388</v>
      </c>
    </row>
    <row r="12" ht="13.199999999999999">
      <c r="A12" s="13" t="s">
        <v>10</v>
      </c>
      <c r="B12" s="8"/>
      <c r="C12" s="14"/>
      <c r="D12" s="14"/>
      <c r="E12" s="14"/>
    </row>
    <row r="13" ht="15.050000000000001">
      <c r="A13" s="13" t="s">
        <v>11</v>
      </c>
      <c r="B13" s="8" t="s">
        <v>12</v>
      </c>
      <c r="C13" s="15">
        <v>71947.5</v>
      </c>
      <c r="D13" s="15">
        <v>15879.200000000001</v>
      </c>
      <c r="E13" s="15">
        <f t="shared" ref="E13:E58" si="0">D13/C13*100</f>
        <v>22.070537544737483</v>
      </c>
    </row>
    <row r="14" ht="40.799999999999997" customHeight="1">
      <c r="A14" s="13" t="s">
        <v>13</v>
      </c>
      <c r="B14" s="8" t="s">
        <v>14</v>
      </c>
      <c r="C14" s="15">
        <v>11857.6</v>
      </c>
      <c r="D14" s="15">
        <v>3015.5</v>
      </c>
      <c r="E14" s="15">
        <f t="shared" si="0"/>
        <v>25.430947240588313</v>
      </c>
    </row>
    <row r="15" ht="27.75" customHeight="1">
      <c r="A15" s="13" t="s">
        <v>15</v>
      </c>
      <c r="B15" s="8" t="s">
        <v>16</v>
      </c>
      <c r="C15" s="15">
        <v>63300</v>
      </c>
      <c r="D15" s="15">
        <v>12128.700000000001</v>
      </c>
      <c r="E15" s="15">
        <f t="shared" si="0"/>
        <v>19.160663507109003</v>
      </c>
    </row>
    <row r="16" ht="24">
      <c r="A16" s="13" t="s">
        <v>17</v>
      </c>
      <c r="B16" s="8" t="s">
        <v>18</v>
      </c>
      <c r="C16" s="15">
        <v>0</v>
      </c>
      <c r="D16" s="15">
        <v>0</v>
      </c>
      <c r="E16" s="15"/>
    </row>
    <row r="17" ht="15.050000000000001">
      <c r="A17" s="13" t="s">
        <v>19</v>
      </c>
      <c r="B17" s="8" t="s">
        <v>20</v>
      </c>
      <c r="C17" s="15">
        <v>82.5</v>
      </c>
      <c r="D17" s="15">
        <v>3.2000000000000002</v>
      </c>
      <c r="E17" s="15">
        <f t="shared" si="0"/>
        <v>3.8787878787878789</v>
      </c>
    </row>
    <row r="18" ht="24">
      <c r="A18" s="13" t="s">
        <v>21</v>
      </c>
      <c r="B18" s="8" t="s">
        <v>22</v>
      </c>
      <c r="C18" s="15">
        <v>3360</v>
      </c>
      <c r="D18" s="15">
        <v>1483.9000000000001</v>
      </c>
      <c r="E18" s="15">
        <f t="shared" si="0"/>
        <v>44.163690476190482</v>
      </c>
    </row>
    <row r="19" ht="15.050000000000001">
      <c r="A19" s="13" t="s">
        <v>23</v>
      </c>
      <c r="B19" s="8" t="s">
        <v>24</v>
      </c>
      <c r="C19" s="15">
        <v>21624</v>
      </c>
      <c r="D19" s="15">
        <v>5045.8000000000002</v>
      </c>
      <c r="E19" s="15">
        <f t="shared" si="0"/>
        <v>23.334258231594525</v>
      </c>
    </row>
    <row r="20" ht="48">
      <c r="A20" s="16" t="s">
        <v>25</v>
      </c>
      <c r="B20" s="17" t="s">
        <v>26</v>
      </c>
      <c r="C20" s="15">
        <v>208</v>
      </c>
      <c r="D20" s="18">
        <v>36.100000000000001</v>
      </c>
      <c r="E20" s="15">
        <f t="shared" si="0"/>
        <v>17.35576923076923</v>
      </c>
    </row>
    <row r="21" ht="26.399999999999999" hidden="1">
      <c r="A21" s="19" t="s">
        <v>27</v>
      </c>
      <c r="B21" s="20" t="s">
        <v>28</v>
      </c>
      <c r="C21" s="21"/>
      <c r="D21" s="21"/>
      <c r="E21" s="15" t="e">
        <f t="shared" si="0"/>
        <v>#DIV/0!</v>
      </c>
    </row>
    <row r="22" ht="84">
      <c r="A22" s="13" t="s">
        <v>29</v>
      </c>
      <c r="B22" s="8" t="s">
        <v>30</v>
      </c>
      <c r="C22" s="15">
        <v>35</v>
      </c>
      <c r="D22" s="15">
        <v>8.9999999999999993e-003</v>
      </c>
      <c r="E22" s="15">
        <f t="shared" si="0"/>
        <v>2.571428571428571e-002</v>
      </c>
    </row>
    <row r="23" ht="84">
      <c r="A23" s="13" t="s">
        <v>31</v>
      </c>
      <c r="B23" s="8" t="s">
        <v>32</v>
      </c>
      <c r="C23" s="15">
        <v>3939.9899999999998</v>
      </c>
      <c r="D23" s="15">
        <v>834</v>
      </c>
      <c r="E23" s="15">
        <f t="shared" si="0"/>
        <v>21.167566415143188</v>
      </c>
    </row>
    <row r="24" ht="72">
      <c r="A24" s="13" t="s">
        <v>33</v>
      </c>
      <c r="B24" s="8" t="s">
        <v>34</v>
      </c>
      <c r="C24" s="15">
        <v>2500</v>
      </c>
      <c r="D24" s="15">
        <v>890.10000000000002</v>
      </c>
      <c r="E24" s="15">
        <f t="shared" si="0"/>
        <v>35.603999999999999</v>
      </c>
    </row>
    <row r="25" ht="52.5" customHeight="1">
      <c r="A25" s="13" t="s">
        <v>35</v>
      </c>
      <c r="B25" s="8" t="s">
        <v>36</v>
      </c>
      <c r="C25" s="15">
        <v>10</v>
      </c>
      <c r="D25" s="15">
        <v>0</v>
      </c>
      <c r="E25" s="15">
        <f t="shared" si="0"/>
        <v>0</v>
      </c>
    </row>
    <row r="26" ht="72">
      <c r="A26" s="13" t="s">
        <v>37</v>
      </c>
      <c r="B26" s="8" t="s">
        <v>38</v>
      </c>
      <c r="C26" s="15">
        <v>300</v>
      </c>
      <c r="D26" s="15">
        <v>176.80000000000001</v>
      </c>
      <c r="E26" s="15">
        <f t="shared" si="0"/>
        <v>58.933333333333337</v>
      </c>
    </row>
    <row r="27" ht="24">
      <c r="A27" s="13" t="s">
        <v>39</v>
      </c>
      <c r="B27" s="8" t="s">
        <v>40</v>
      </c>
      <c r="C27" s="15">
        <v>6729.1999999999998</v>
      </c>
      <c r="D27" s="15">
        <v>3825.8000000000002</v>
      </c>
      <c r="E27" s="15">
        <f t="shared" si="0"/>
        <v>56.853712179753913</v>
      </c>
    </row>
    <row r="28" ht="30.600000000000001" customHeight="1">
      <c r="A28" s="13" t="s">
        <v>41</v>
      </c>
      <c r="B28" s="8" t="s">
        <v>42</v>
      </c>
      <c r="C28" s="15">
        <v>20092.5</v>
      </c>
      <c r="D28" s="15">
        <v>4681.8000000000002</v>
      </c>
      <c r="E28" s="15">
        <f t="shared" si="0"/>
        <v>23.301231802911534</v>
      </c>
    </row>
    <row r="29" ht="72">
      <c r="A29" s="13" t="s">
        <v>43</v>
      </c>
      <c r="B29" s="8" t="s">
        <v>44</v>
      </c>
      <c r="C29" s="15">
        <v>200</v>
      </c>
      <c r="D29" s="15">
        <v>0</v>
      </c>
      <c r="E29" s="15">
        <f t="shared" si="0"/>
        <v>0</v>
      </c>
    </row>
    <row r="30" ht="36.600000000000001" customHeight="1">
      <c r="A30" s="13" t="s">
        <v>45</v>
      </c>
      <c r="B30" s="8" t="s">
        <v>46</v>
      </c>
      <c r="C30" s="15">
        <v>2000</v>
      </c>
      <c r="D30" s="15">
        <v>1360.7</v>
      </c>
      <c r="E30" s="15">
        <f t="shared" si="0"/>
        <v>68.034999999999997</v>
      </c>
    </row>
    <row r="31" ht="36">
      <c r="A31" s="22" t="s">
        <v>47</v>
      </c>
      <c r="B31" s="8" t="s">
        <v>48</v>
      </c>
      <c r="C31" s="15">
        <v>0</v>
      </c>
      <c r="D31" s="15">
        <v>1.5</v>
      </c>
      <c r="E31" s="15"/>
    </row>
    <row r="32" ht="48">
      <c r="A32" s="23" t="s">
        <v>49</v>
      </c>
      <c r="B32" s="8" t="s">
        <v>50</v>
      </c>
      <c r="C32" s="15">
        <v>1</v>
      </c>
      <c r="D32" s="15">
        <v>0</v>
      </c>
      <c r="E32" s="15">
        <f t="shared" si="0"/>
        <v>0</v>
      </c>
    </row>
    <row r="33" ht="72">
      <c r="A33" s="23" t="s">
        <v>51</v>
      </c>
      <c r="B33" s="8" t="s">
        <v>52</v>
      </c>
      <c r="C33" s="15">
        <v>10</v>
      </c>
      <c r="D33" s="15">
        <v>0</v>
      </c>
      <c r="E33" s="15">
        <f t="shared" si="0"/>
        <v>0</v>
      </c>
    </row>
    <row r="34" ht="24">
      <c r="A34" s="13" t="s">
        <v>53</v>
      </c>
      <c r="B34" s="7" t="s">
        <v>54</v>
      </c>
      <c r="C34" s="15">
        <v>1</v>
      </c>
      <c r="D34" s="15">
        <v>0</v>
      </c>
      <c r="E34" s="15">
        <f t="shared" si="0"/>
        <v>0</v>
      </c>
    </row>
    <row r="35" ht="15.050000000000001">
      <c r="A35" s="13" t="s">
        <v>55</v>
      </c>
      <c r="B35" s="7" t="s">
        <v>56</v>
      </c>
      <c r="C35" s="15">
        <v>750</v>
      </c>
      <c r="D35" s="15">
        <v>229.5</v>
      </c>
      <c r="E35" s="15">
        <f t="shared" si="0"/>
        <v>30.599999999999998</v>
      </c>
    </row>
    <row r="36" ht="15.050000000000001">
      <c r="A36" s="13" t="s">
        <v>57</v>
      </c>
      <c r="B36" s="8" t="s">
        <v>58</v>
      </c>
      <c r="C36" s="15">
        <v>0</v>
      </c>
      <c r="D36" s="15">
        <v>-2.7000000000000002</v>
      </c>
      <c r="E36" s="15"/>
    </row>
    <row r="37" ht="15.050000000000001">
      <c r="A37" s="13" t="s">
        <v>59</v>
      </c>
      <c r="B37" s="8" t="s">
        <v>60</v>
      </c>
      <c r="C37" s="15">
        <v>0</v>
      </c>
      <c r="D37" s="15">
        <v>0</v>
      </c>
      <c r="E37" s="15"/>
    </row>
    <row r="38" ht="24">
      <c r="A38" s="13" t="s">
        <v>61</v>
      </c>
      <c r="B38" s="8" t="s">
        <v>62</v>
      </c>
      <c r="C38" s="15">
        <v>64673</v>
      </c>
      <c r="D38" s="15">
        <v>16168.200000000001</v>
      </c>
      <c r="E38" s="15">
        <f t="shared" si="0"/>
        <v>24.999922687984167</v>
      </c>
    </row>
    <row r="39" ht="85.200000000000003" customHeight="1">
      <c r="A39" s="13" t="s">
        <v>63</v>
      </c>
      <c r="B39" s="8" t="s">
        <v>64</v>
      </c>
      <c r="C39" s="15">
        <v>55443</v>
      </c>
      <c r="D39" s="15">
        <v>21766.099999999999</v>
      </c>
      <c r="E39" s="15">
        <f t="shared" si="0"/>
        <v>39.258517756975628</v>
      </c>
    </row>
    <row r="40" ht="72">
      <c r="A40" s="13" t="s">
        <v>65</v>
      </c>
      <c r="B40" s="8" t="s">
        <v>66</v>
      </c>
      <c r="C40" s="15">
        <v>2013.0999999999999</v>
      </c>
      <c r="D40" s="15">
        <v>378</v>
      </c>
      <c r="E40" s="15">
        <f t="shared" si="0"/>
        <v>18.777010580696441</v>
      </c>
    </row>
    <row r="41" ht="60">
      <c r="A41" s="16" t="s">
        <v>67</v>
      </c>
      <c r="B41" s="8" t="s">
        <v>68</v>
      </c>
      <c r="C41" s="15">
        <v>7828</v>
      </c>
      <c r="D41" s="15">
        <v>1883.7</v>
      </c>
      <c r="E41" s="15">
        <f t="shared" si="0"/>
        <v>24.063617782319877</v>
      </c>
    </row>
    <row r="42" ht="24">
      <c r="A42" s="16" t="s">
        <v>69</v>
      </c>
      <c r="B42" s="8" t="s">
        <v>70</v>
      </c>
      <c r="C42" s="15">
        <v>1259.7</v>
      </c>
      <c r="D42" s="15">
        <v>0</v>
      </c>
      <c r="E42" s="15">
        <f t="shared" si="0"/>
        <v>0</v>
      </c>
    </row>
    <row r="43" ht="24">
      <c r="A43" s="24" t="s">
        <v>71</v>
      </c>
      <c r="B43" s="8" t="s">
        <v>72</v>
      </c>
      <c r="C43" s="15">
        <v>282.37</v>
      </c>
      <c r="D43" s="15">
        <v>159.59999999999999</v>
      </c>
      <c r="E43" s="15">
        <f t="shared" si="0"/>
        <v>56.521585154230259</v>
      </c>
    </row>
    <row r="44" ht="16.5" customHeight="1">
      <c r="A44" s="13" t="s">
        <v>73</v>
      </c>
      <c r="B44" s="8" t="s">
        <v>74</v>
      </c>
      <c r="C44" s="15">
        <v>135726.89999999999</v>
      </c>
      <c r="D44" s="15">
        <v>24261.849999999999</v>
      </c>
      <c r="E44" s="15">
        <f t="shared" si="0"/>
        <v>17.87549115171716</v>
      </c>
    </row>
    <row r="45" ht="36">
      <c r="A45" s="13" t="s">
        <v>75</v>
      </c>
      <c r="B45" s="7" t="s">
        <v>76</v>
      </c>
      <c r="C45" s="15">
        <v>20540.200000000001</v>
      </c>
      <c r="D45" s="15">
        <v>6328.5</v>
      </c>
      <c r="E45" s="15">
        <f t="shared" si="0"/>
        <v>30.810313434143776</v>
      </c>
    </row>
    <row r="46" ht="48">
      <c r="A46" s="13" t="s">
        <v>77</v>
      </c>
      <c r="B46" s="7" t="s">
        <v>78</v>
      </c>
      <c r="C46" s="15">
        <v>14122</v>
      </c>
      <c r="D46" s="15">
        <v>2961.9000000000001</v>
      </c>
      <c r="E46" s="15">
        <f t="shared" si="0"/>
        <v>20.973658122079026</v>
      </c>
    </row>
    <row r="47" ht="69" customHeight="1">
      <c r="A47" s="13" t="s">
        <v>79</v>
      </c>
      <c r="B47" s="7" t="s">
        <v>80</v>
      </c>
      <c r="C47" s="15">
        <v>1147</v>
      </c>
      <c r="D47" s="15">
        <v>270</v>
      </c>
      <c r="E47" s="15">
        <f t="shared" si="0"/>
        <v>23.539668700959023</v>
      </c>
    </row>
    <row r="48" ht="60.799999999999997" hidden="1">
      <c r="A48" s="13" t="s">
        <v>81</v>
      </c>
      <c r="B48" s="7" t="s">
        <v>82</v>
      </c>
      <c r="C48" s="15"/>
      <c r="D48" s="15"/>
      <c r="E48" s="15" t="e">
        <f t="shared" si="0"/>
        <v>#DIV/0!</v>
      </c>
    </row>
    <row r="49" ht="60.799999999999997" hidden="1">
      <c r="A49" s="13" t="s">
        <v>83</v>
      </c>
      <c r="B49" s="8" t="s">
        <v>84</v>
      </c>
      <c r="C49" s="15"/>
      <c r="D49" s="15"/>
      <c r="E49" s="15" t="e">
        <f t="shared" si="0"/>
        <v>#DIV/0!</v>
      </c>
    </row>
    <row r="50" ht="61.799999999999997" customHeight="1">
      <c r="A50" s="13" t="s">
        <v>83</v>
      </c>
      <c r="B50" s="7" t="s">
        <v>84</v>
      </c>
      <c r="C50" s="15">
        <v>3.7999999999999998</v>
      </c>
      <c r="D50" s="15">
        <v>0</v>
      </c>
      <c r="E50" s="15">
        <f t="shared" si="0"/>
        <v>0</v>
      </c>
    </row>
    <row r="51" ht="24">
      <c r="A51" s="13" t="s">
        <v>85</v>
      </c>
      <c r="B51" s="8" t="s">
        <v>86</v>
      </c>
      <c r="C51" s="15">
        <v>195502.70000000001</v>
      </c>
      <c r="D51" s="15">
        <v>47867.599999999999</v>
      </c>
      <c r="E51" s="15">
        <f t="shared" si="0"/>
        <v>24.484367735074756</v>
      </c>
    </row>
    <row r="52" ht="60">
      <c r="A52" s="13" t="s">
        <v>87</v>
      </c>
      <c r="B52" s="8" t="s">
        <v>88</v>
      </c>
      <c r="C52" s="15">
        <v>449.89999999999998</v>
      </c>
      <c r="D52" s="15">
        <v>207.09999999999999</v>
      </c>
      <c r="E52" s="15">
        <f t="shared" si="0"/>
        <v>46.032451655923538</v>
      </c>
    </row>
    <row r="53" ht="60">
      <c r="A53" s="16" t="s">
        <v>89</v>
      </c>
      <c r="B53" s="8" t="s">
        <v>90</v>
      </c>
      <c r="C53" s="15">
        <v>10870.4</v>
      </c>
      <c r="D53" s="15">
        <v>1741.7</v>
      </c>
      <c r="E53" s="15">
        <f t="shared" si="0"/>
        <v>16.022409478952017</v>
      </c>
    </row>
    <row r="54" ht="24">
      <c r="A54" s="16" t="s">
        <v>91</v>
      </c>
      <c r="B54" s="8" t="s">
        <v>92</v>
      </c>
      <c r="C54" s="15">
        <v>1682.3</v>
      </c>
      <c r="D54" s="15">
        <v>72.5</v>
      </c>
      <c r="E54" s="15">
        <f t="shared" si="0"/>
        <v>4.3095761754740538</v>
      </c>
    </row>
    <row r="55" ht="72">
      <c r="A55" s="13" t="s">
        <v>93</v>
      </c>
      <c r="B55" s="8" t="s">
        <v>94</v>
      </c>
      <c r="C55" s="15">
        <v>150</v>
      </c>
      <c r="D55" s="15">
        <v>20</v>
      </c>
      <c r="E55" s="15">
        <f t="shared" si="0"/>
        <v>13.333333333333334</v>
      </c>
    </row>
    <row r="56" ht="24">
      <c r="A56" s="13" t="s">
        <v>95</v>
      </c>
      <c r="B56" s="8" t="s">
        <v>96</v>
      </c>
      <c r="C56" s="15">
        <v>1210</v>
      </c>
      <c r="D56" s="15">
        <v>10</v>
      </c>
      <c r="E56" s="15">
        <f t="shared" si="0"/>
        <v>0.82644628099173556</v>
      </c>
    </row>
    <row r="57" ht="96">
      <c r="A57" s="13" t="s">
        <v>97</v>
      </c>
      <c r="B57" s="8" t="s">
        <v>98</v>
      </c>
      <c r="C57" s="15">
        <v>0</v>
      </c>
      <c r="D57" s="15">
        <v>-303.80000000000001</v>
      </c>
      <c r="E57" s="15"/>
    </row>
    <row r="58" ht="48">
      <c r="A58" s="13" t="s">
        <v>99</v>
      </c>
      <c r="B58" s="8" t="s">
        <v>100</v>
      </c>
      <c r="C58" s="15">
        <v>-900.10000000000002</v>
      </c>
      <c r="D58" s="15">
        <v>-119.09999999999999</v>
      </c>
      <c r="E58" s="15">
        <f t="shared" si="0"/>
        <v>13.231863126319295</v>
      </c>
    </row>
    <row r="59" ht="20.399999999999999" customHeight="1">
      <c r="B59" s="25" t="s">
        <v>101</v>
      </c>
      <c r="C59" s="1"/>
    </row>
    <row r="66" ht="45.75" customHeight="1"/>
  </sheetData>
  <mergeCells count="2">
    <mergeCell ref="A5:E6"/>
    <mergeCell ref="A7:E7"/>
  </mergeCells>
  <hyperlinks>
    <hyperlink r:id="rId1" ref="A31"/>
  </hyperlinks>
  <printOptions headings="0" gridLines="0"/>
  <pageMargins left="0.98402800000000012" right="0.59027799999999997" top="0.59027799999999997" bottom="0.59027799999999997" header="0.51181100000000002" footer="0.51181100000000002"/>
  <pageSetup paperSize="9" scale="88" firstPageNumber="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</dc:creator>
  <cp:revision>4</cp:revision>
  <dcterms:created xsi:type="dcterms:W3CDTF">2018-07-24T09:42:00Z</dcterms:created>
  <dcterms:modified xsi:type="dcterms:W3CDTF">2024-04-17T10:17:29Z</dcterms:modified>
</cp:coreProperties>
</file>