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источники 2023" sheetId="1" state="visible" r:id="rId1"/>
  </sheets>
  <definedNames>
    <definedName name="_xlnm.Print_Area" localSheetId="0">'источники 2023'!$A$1:$E$48</definedName>
  </definedNames>
  <calcPr/>
</workbook>
</file>

<file path=xl/sharedStrings.xml><?xml version="1.0" encoding="utf-8"?>
<sst xmlns="http://schemas.openxmlformats.org/spreadsheetml/2006/main" count="68" uniqueCount="68">
  <si>
    <t xml:space="preserve">Приложение № 4
к решению Кирово-Чепецкой районной Думы
от 17.05.2024  № 30/188      
</t>
  </si>
  <si>
    <t xml:space="preserve">Источники </t>
  </si>
  <si>
    <t xml:space="preserve">финансирования дефицита бюджета Кирово-Чепецкого района по кодам классификации источников финансирования дефицитов бюджетов за 2023 год</t>
  </si>
  <si>
    <t xml:space="preserve">Наименование показателя</t>
  </si>
  <si>
    <t xml:space="preserve">Код бюджетной классификации</t>
  </si>
  <si>
    <t xml:space="preserve">Сумма (тыс.руб)</t>
  </si>
  <si>
    <t xml:space="preserve">Исполнено (тыс.руб.)</t>
  </si>
  <si>
    <t xml:space="preserve">%        исполнения</t>
  </si>
  <si>
    <t xml:space="preserve">ИСТОЧНИКИ    ВНУТРЕННЕГО ФИНАНСИРОВАНИЯ ДЕФИЦИТОВ БЮДЖЕТОВ</t>
  </si>
  <si>
    <t xml:space="preserve">000 01 00 00 00 00 0000 000</t>
  </si>
  <si>
    <t xml:space="preserve">Кредиты кредитных организаций в валюте Российской Федерации</t>
  </si>
  <si>
    <t xml:space="preserve">000 01 02 00 00 00 0000 000</t>
  </si>
  <si>
    <t xml:space="preserve">Привлечение кредитов  от кредитных организаций  в валюте Российской Федерации</t>
  </si>
  <si>
    <t xml:space="preserve">000 01 02 00 00 00 0000 700</t>
  </si>
  <si>
    <t xml:space="preserve">Привлечение муниципальными районами кредитов  от кредитных организаций в валюте Российской Федерации</t>
  </si>
  <si>
    <t xml:space="preserve">936 01 02 00 00 05 0000 710</t>
  </si>
  <si>
    <t xml:space="preserve">Погашение кредитов, предоставленных кредитными организациями в валюте Российской Федерации</t>
  </si>
  <si>
    <t xml:space="preserve">000 01 02 00 00 00 0000 800</t>
  </si>
  <si>
    <t xml:space="preserve">Погашение муниципальными районами кредитов от кредитных организаций в валюте Российской Федерации </t>
  </si>
  <si>
    <t xml:space="preserve">936 01 02 00 00 05 0000 810</t>
  </si>
  <si>
    <t xml:space="preserve">Бюджетные кредиты из других бюджетов бюджетной системы Российской Федерации</t>
  </si>
  <si>
    <t xml:space="preserve"> 000 01 03 00 00 00 0000 000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</si>
  <si>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</si>
  <si>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 000 01 03 01 00 00 0000 000</t>
  </si>
  <si>
    <t xml:space="preserve">Привлечение бюджетных кредитов из других бюджетов бюджетной системы Российской Федерации  в валюте Российской Федерации</t>
  </si>
  <si>
    <t xml:space="preserve">000 01 03 01 00 00 0000 700</t>
  </si>
  <si>
    <t xml:space="preserve">Привлечение кредитов  из других бюджетов бюджетной системы Российской Федерации  бюджетами муниципальных районов в валюте Российской Федерации </t>
  </si>
  <si>
    <t xml:space="preserve">936 01 03 01 00 05 0000 710</t>
  </si>
  <si>
    <t xml:space="preserve">Привлечение бюджетами муниципальных районов кредитов из других бюджетов бюджетной системы Российской Федерации на пополнение остатка средств на едином счете бюджета</t>
  </si>
  <si>
    <t xml:space="preserve">936 01 03 01 00 05 0001 710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</si>
  <si>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</si>
  <si>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000 01 03 01 00 00 0000 800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</si>
  <si>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</t>
  </si>
  <si>
    <t xml:space="preserve">936 01 03 01 00 05 0000 810</t>
  </si>
  <si>
    <t xml:space="preserve">Погашение бюджетами муниципальных районов кредитов из других бюджетов бюджетной системы Российской Федерации на пополнение остатка средств на едином счете бюджета</t>
  </si>
  <si>
    <t xml:space="preserve">936 01 03 01 00 05 0001 810</t>
  </si>
  <si>
    <t xml:space="preserve">Иные источники внутреннего финансирования дефицитов бюджетов</t>
  </si>
  <si>
    <t xml:space="preserve">000 01 06 00 00 00 0000 000</t>
  </si>
  <si>
    <t xml:space="preserve">Бюджетные кредиты, предоставленные внутри страны в валюте Российской Федерации</t>
  </si>
  <si>
    <t xml:space="preserve">000 01 06 05 00 00 0000 000</t>
  </si>
  <si>
    <t xml:space="preserve">Возврат бюджетных кредитов, предоставленных внутри страны в валюте Российской Федерации</t>
  </si>
  <si>
    <t xml:space="preserve">000 01 06 05 00 00 0000 600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</si>
  <si>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</si>
  <si>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936 01 06 05 02 05 0000 640</t>
  </si>
  <si>
    <t xml:space="preserve">Предоставление бюджетных кредитов внутри страны в валюте Российской Федерации </t>
  </si>
  <si>
    <t xml:space="preserve">000 01 06 05 00 00 0000 500</t>
  </si>
  <si>
    <t xml:space="preserve">Предоставление бюджетных кредитов  юридическим лицам из бюджета муниципального района в валюте Российской Федерации</t>
  </si>
  <si>
    <t xml:space="preserve">912 01 06 05 01 05 0000 540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</si>
  <si>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</si>
  <si>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936 01 06 05 02 05 0000 540</t>
  </si>
  <si>
    <t xml:space="preserve">Изменение остатков средств на счетах по учету средств бюджетов</t>
  </si>
  <si>
    <t xml:space="preserve">000 01 05 00 00 00 0000 000</t>
  </si>
  <si>
    <t xml:space="preserve">Увеличение остатков средств бюджетов</t>
  </si>
  <si>
    <t xml:space="preserve">000 01 05 00 0000 0000 500</t>
  </si>
  <si>
    <t xml:space="preserve">Увеличение прочих остатков средств  бюджетов</t>
  </si>
  <si>
    <t xml:space="preserve">000 01 05 02 00 00 0000 500</t>
  </si>
  <si>
    <t xml:space="preserve">Увеличение прочих остатков денежных средств бюджетов    </t>
  </si>
  <si>
    <t xml:space="preserve">000 01 05 02 01 00 0000 510</t>
  </si>
  <si>
    <t xml:space="preserve">Увеличение прочих остатков денежных средств бюджетов муниципальных районов    </t>
  </si>
  <si>
    <t xml:space="preserve">912 01 05 02 01 05 0000 510</t>
  </si>
  <si>
    <t xml:space="preserve">Уменьшение остатков средств бюджетов</t>
  </si>
  <si>
    <t xml:space="preserve">000 01 05 00 00 00 0000 600</t>
  </si>
  <si>
    <t xml:space="preserve">Уменьшение прочих остатков средств  бюджетов</t>
  </si>
  <si>
    <t xml:space="preserve">000 01 05 02 00 00 0000 600</t>
  </si>
  <si>
    <t xml:space="preserve">Уменьшение прочих остатков денежных средств бюджетов    </t>
  </si>
  <si>
    <t xml:space="preserve">000 01 05 02 01 00 0000 610</t>
  </si>
  <si>
    <t xml:space="preserve">Уменьшение прочих остатков денежных средств бюджетов муниципальных районов    </t>
  </si>
  <si>
    <t xml:space="preserve"> 912 01 05 02 01 05 0000 610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</si>
</sst>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0.0"/>
  </numFmts>
  <fonts count="27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10.000000"/>
      <color indexed="2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4.000000"/>
      <name val="Arial Cyr"/>
    </font>
    <font>
      <sz val="14.000000"/>
      <name val="Times New Roman"/>
    </font>
    <font>
      <sz val="12.000000"/>
      <name val="Times New Roman"/>
    </font>
    <font>
      <sz val="14.000000"/>
      <color indexed="64"/>
      <name val="Times New Roman"/>
    </font>
    <font>
      <b/>
      <sz val="14.000000"/>
      <name val="Times New Roman"/>
    </font>
    <font>
      <b/>
      <sz val="12.000000"/>
      <name val="Times New Roman"/>
    </font>
    <font>
      <sz val="10.000000"/>
      <name val="Times New Roman"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35">
    <xf fontId="0" fillId="0" borderId="0" numFmtId="0" xfId="0"/>
    <xf fontId="20" fillId="0" borderId="0" numFmtId="0" xfId="0" applyFont="1"/>
    <xf fontId="21" fillId="0" borderId="0" numFmtId="49" xfId="0" applyNumberFormat="1" applyFont="1" applyAlignment="1">
      <alignment wrapText="1"/>
    </xf>
    <xf fontId="22" fillId="0" borderId="0" numFmtId="49" xfId="0" applyNumberFormat="1" applyFont="1" applyAlignment="1">
      <alignment horizontal="left" wrapText="1"/>
    </xf>
    <xf fontId="23" fillId="0" borderId="0" numFmtId="49" xfId="0" applyNumberFormat="1" applyFont="1" applyAlignment="1">
      <alignment wrapText="1"/>
    </xf>
    <xf fontId="21" fillId="0" borderId="0" numFmtId="0" xfId="0" applyFont="1" applyAlignment="1">
      <alignment horizontal="right"/>
    </xf>
    <xf fontId="21" fillId="0" borderId="0" numFmtId="0" xfId="0" applyFont="1"/>
    <xf fontId="24" fillId="0" borderId="0" numFmtId="0" xfId="0" applyFont="1" applyAlignment="1">
      <alignment horizontal="center"/>
    </xf>
    <xf fontId="0" fillId="0" borderId="0" numFmtId="0" xfId="0"/>
    <xf fontId="0" fillId="0" borderId="0" numFmtId="0" xfId="0" applyAlignment="1">
      <alignment horizontal="left"/>
    </xf>
    <xf fontId="24" fillId="0" borderId="0" numFmtId="0" xfId="0" applyFont="1" applyAlignment="1">
      <alignment horizontal="center" wrapText="1"/>
    </xf>
    <xf fontId="22" fillId="0" borderId="0" numFmtId="164" xfId="0" applyNumberFormat="1" applyFont="1" applyAlignment="1">
      <alignment horizontal="center" wrapText="1"/>
    </xf>
    <xf fontId="22" fillId="0" borderId="10" numFmtId="0" xfId="0" applyFont="1" applyBorder="1" applyAlignment="1">
      <alignment horizontal="center" vertical="center" wrapText="1"/>
    </xf>
    <xf fontId="22" fillId="0" borderId="10" numFmtId="164" xfId="0" applyNumberFormat="1" applyFont="1" applyBorder="1" applyAlignment="1">
      <alignment horizontal="center" vertical="center" wrapText="1"/>
    </xf>
    <xf fontId="25" fillId="0" borderId="10" numFmtId="0" xfId="0" applyFont="1" applyBorder="1" applyAlignment="1">
      <alignment horizontal="left" vertical="top" wrapText="1"/>
    </xf>
    <xf fontId="25" fillId="0" borderId="10" numFmtId="0" xfId="0" applyFont="1" applyBorder="1" applyAlignment="1">
      <alignment horizontal="center" vertical="top" wrapText="1"/>
    </xf>
    <xf fontId="25" fillId="0" borderId="10" numFmtId="164" xfId="0" applyNumberFormat="1" applyFont="1" applyBorder="1" applyAlignment="1">
      <alignment horizontal="right" vertical="top" wrapText="1"/>
    </xf>
    <xf fontId="25" fillId="0" borderId="10" numFmtId="165" xfId="0" applyNumberFormat="1" applyFont="1" applyBorder="1" applyAlignment="1">
      <alignment horizontal="right" vertical="top"/>
    </xf>
    <xf fontId="22" fillId="0" borderId="10" numFmtId="0" xfId="0" applyFont="1" applyBorder="1" applyAlignment="1">
      <alignment horizontal="left" vertical="top" wrapText="1"/>
    </xf>
    <xf fontId="22" fillId="0" borderId="10" numFmtId="0" xfId="0" applyFont="1" applyBorder="1" applyAlignment="1">
      <alignment horizontal="center" vertical="top" wrapText="1"/>
    </xf>
    <xf fontId="22" fillId="0" borderId="10" numFmtId="164" xfId="0" applyNumberFormat="1" applyFont="1" applyBorder="1" applyAlignment="1">
      <alignment horizontal="right" vertical="top" wrapText="1"/>
    </xf>
    <xf fontId="22" fillId="0" borderId="10" numFmtId="164" xfId="0" applyNumberFormat="1" applyFont="1" applyBorder="1" applyAlignment="1">
      <alignment horizontal="right" vertical="top"/>
    </xf>
    <xf fontId="22" fillId="0" borderId="10" numFmtId="0" xfId="0" applyFont="1" applyBorder="1" applyAlignment="1">
      <alignment vertical="top" wrapText="1"/>
    </xf>
    <xf fontId="22" fillId="0" borderId="11" numFmtId="164" xfId="0" applyNumberFormat="1" applyFont="1" applyBorder="1" applyAlignment="1">
      <alignment horizontal="right" vertical="top" wrapText="1"/>
    </xf>
    <xf fontId="25" fillId="0" borderId="12" numFmtId="0" xfId="0" applyFont="1" applyBorder="1" applyAlignment="1">
      <alignment horizontal="left" vertical="top" wrapText="1"/>
    </xf>
    <xf fontId="25" fillId="0" borderId="12" numFmtId="0" xfId="0" applyFont="1" applyBorder="1" applyAlignment="1">
      <alignment horizontal="center" vertical="top" wrapText="1"/>
    </xf>
    <xf fontId="25" fillId="0" borderId="10" numFmtId="4" xfId="0" applyNumberFormat="1" applyFont="1" applyBorder="1" applyAlignment="1">
      <alignment horizontal="right" vertical="top" wrapText="1"/>
    </xf>
    <xf fontId="22" fillId="0" borderId="10" numFmtId="0" xfId="0" applyFont="1" applyBorder="1" applyAlignment="1">
      <alignment horizontal="left" wrapText="1"/>
    </xf>
    <xf fontId="22" fillId="0" borderId="10" numFmtId="4" xfId="0" applyNumberFormat="1" applyFont="1" applyBorder="1" applyAlignment="1">
      <alignment horizontal="right" vertical="top" wrapText="1"/>
    </xf>
    <xf fontId="22" fillId="0" borderId="10" numFmtId="4" xfId="0" applyNumberFormat="1" applyFont="1" applyBorder="1" applyAlignment="1">
      <alignment horizontal="right" vertical="top"/>
    </xf>
    <xf fontId="22" fillId="0" borderId="10" numFmtId="0" xfId="0" applyFont="1" applyBorder="1" applyAlignment="1">
      <alignment horizontal="center" vertical="top"/>
    </xf>
    <xf fontId="26" fillId="0" borderId="0" numFmtId="0" xfId="0" applyFont="1"/>
    <xf fontId="26" fillId="0" borderId="0" numFmtId="164" xfId="0" applyNumberFormat="1" applyFont="1"/>
    <xf fontId="0" fillId="0" borderId="0" numFmtId="0" xfId="0" applyAlignment="1">
      <alignment horizontal="right" vertical="top"/>
    </xf>
    <xf fontId="0" fillId="0" borderId="13" numFmtId="0" xfId="0" applyBorder="1"/>
  </cellXfs>
  <cellStyles count="49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H34" activeCellId="0" sqref="H34"/>
    </sheetView>
  </sheetViews>
  <sheetFormatPr baseColWidth="8" defaultRowHeight="12.75" customHeight="1"/>
  <cols>
    <col customWidth="1" min="1" max="1" width="42.285200000000003"/>
    <col customWidth="1" min="2" max="2" width="29"/>
    <col customWidth="1" min="3" max="3" width="12.710900000000001"/>
    <col customWidth="1" min="4" max="4" width="12.2852"/>
    <col customWidth="1" min="5" max="5" width="9.7109400000000008"/>
  </cols>
  <sheetData>
    <row r="1" ht="21" customHeight="1">
      <c r="A1" s="1"/>
      <c r="B1" s="2"/>
      <c r="C1" s="3" t="s">
        <v>0</v>
      </c>
      <c r="D1" s="3"/>
      <c r="E1" s="3"/>
    </row>
    <row r="2" ht="23.25" customHeight="1">
      <c r="A2" s="1"/>
      <c r="B2" s="4"/>
      <c r="C2" s="3"/>
      <c r="D2" s="3"/>
      <c r="E2" s="3"/>
    </row>
    <row r="3" ht="15.75" customHeight="1">
      <c r="A3" s="1"/>
      <c r="B3" s="4"/>
      <c r="C3" s="3"/>
      <c r="D3" s="3"/>
      <c r="E3" s="3"/>
    </row>
    <row r="4" ht="33.75" customHeight="1">
      <c r="A4" s="1"/>
      <c r="B4" s="4"/>
      <c r="C4" s="3"/>
      <c r="D4" s="3"/>
      <c r="E4" s="3"/>
    </row>
    <row r="5" ht="20.25" customHeight="1">
      <c r="A5" s="5"/>
      <c r="B5" s="6"/>
      <c r="C5" s="6"/>
    </row>
    <row r="6" ht="17.25">
      <c r="A6" s="7" t="s">
        <v>1</v>
      </c>
      <c r="B6" s="8"/>
      <c r="C6" s="8"/>
      <c r="D6" s="8"/>
      <c r="E6" s="8"/>
      <c r="I6" s="9"/>
    </row>
    <row r="7" ht="42.75" customHeight="1">
      <c r="A7" s="10" t="s">
        <v>2</v>
      </c>
      <c r="B7" s="8"/>
      <c r="C7" s="8"/>
      <c r="D7" s="8"/>
      <c r="E7" s="8"/>
    </row>
    <row r="8" ht="24" hidden="1" customHeight="1">
      <c r="A8" s="6"/>
      <c r="B8" s="6"/>
      <c r="C8" s="11"/>
    </row>
    <row r="9" ht="24" customHeight="1">
      <c r="A9" s="6"/>
      <c r="B9" s="6"/>
      <c r="C9" s="11"/>
    </row>
    <row r="10" ht="47.25" customHeight="1">
      <c r="A10" s="12" t="s">
        <v>3</v>
      </c>
      <c r="B10" s="12" t="s">
        <v>4</v>
      </c>
      <c r="C10" s="13" t="s">
        <v>5</v>
      </c>
      <c r="D10" s="12" t="s">
        <v>6</v>
      </c>
      <c r="E10" s="12" t="s">
        <v>7</v>
      </c>
    </row>
    <row r="11" s="8" customFormat="1" ht="51.75" customHeight="1">
      <c r="A11" s="14" t="s">
        <v>8</v>
      </c>
      <c r="B11" s="15" t="s">
        <v>9</v>
      </c>
      <c r="C11" s="16">
        <f>C12+C17+C25+C32</f>
        <v>992.125</v>
      </c>
      <c r="D11" s="16">
        <f>D12+D17+D25+D32</f>
        <v>14709.915799999959</v>
      </c>
      <c r="E11" s="17">
        <f>D11/C11*100</f>
        <v>1482.6675872495864</v>
      </c>
    </row>
    <row r="12" s="8" customFormat="1" ht="36" customHeight="1">
      <c r="A12" s="14" t="s">
        <v>10</v>
      </c>
      <c r="B12" s="15" t="s">
        <v>11</v>
      </c>
      <c r="C12" s="16">
        <f>C14-C16</f>
        <v>0</v>
      </c>
      <c r="D12" s="16">
        <f>D14-D16</f>
        <v>0</v>
      </c>
      <c r="E12" s="17">
        <v>0</v>
      </c>
    </row>
    <row r="13" s="8" customFormat="1" ht="50.25" customHeight="1">
      <c r="A13" s="18" t="s">
        <v>12</v>
      </c>
      <c r="B13" s="19" t="s">
        <v>13</v>
      </c>
      <c r="C13" s="20">
        <v>0</v>
      </c>
      <c r="D13" s="20">
        <v>0</v>
      </c>
      <c r="E13" s="17">
        <v>0</v>
      </c>
    </row>
    <row r="14" s="8" customFormat="1" ht="45">
      <c r="A14" s="18" t="s">
        <v>14</v>
      </c>
      <c r="B14" s="19" t="s">
        <v>15</v>
      </c>
      <c r="C14" s="20">
        <v>0</v>
      </c>
      <c r="D14" s="21">
        <v>0</v>
      </c>
      <c r="E14" s="17">
        <v>0</v>
      </c>
    </row>
    <row r="15" s="8" customFormat="1" ht="51.75" customHeight="1">
      <c r="A15" s="18" t="s">
        <v>16</v>
      </c>
      <c r="B15" s="19" t="s">
        <v>17</v>
      </c>
      <c r="C15" s="20">
        <v>0</v>
      </c>
      <c r="D15" s="20">
        <v>0</v>
      </c>
      <c r="E15" s="17">
        <v>0</v>
      </c>
    </row>
    <row r="16" s="8" customFormat="1" ht="68.25" customHeight="1">
      <c r="A16" s="18" t="s">
        <v>18</v>
      </c>
      <c r="B16" s="19" t="s">
        <v>19</v>
      </c>
      <c r="C16" s="20">
        <v>0</v>
      </c>
      <c r="D16" s="21">
        <v>0</v>
      </c>
      <c r="E16" s="17">
        <v>0</v>
      </c>
    </row>
    <row r="17" s="8" customFormat="1" ht="50.25" customHeight="1">
      <c r="A17" s="14" t="s">
        <v>20</v>
      </c>
      <c r="B17" s="15" t="s">
        <v>21</v>
      </c>
      <c r="C17" s="16">
        <f>C19-C22</f>
        <v>0</v>
      </c>
      <c r="D17" s="16">
        <f>D19-D22</f>
        <v>0</v>
      </c>
      <c r="E17" s="17">
        <v>0</v>
      </c>
    </row>
    <row r="18" s="8" customFormat="1" ht="64.5" customHeight="1">
      <c r="A18" s="18" t="s">
        <v>22</v>
      </c>
      <c r="B18" s="19" t="s">
        <v>23</v>
      </c>
      <c r="C18" s="20">
        <f>C19-C22</f>
        <v>0</v>
      </c>
      <c r="D18" s="20">
        <f>D19-D22</f>
        <v>0</v>
      </c>
      <c r="E18" s="17">
        <v>0</v>
      </c>
    </row>
    <row r="19" s="8" customFormat="1" ht="69" customHeight="1">
      <c r="A19" s="18" t="s">
        <v>24</v>
      </c>
      <c r="B19" s="19" t="s">
        <v>25</v>
      </c>
      <c r="C19" s="20">
        <v>0</v>
      </c>
      <c r="D19" s="20">
        <v>0</v>
      </c>
      <c r="E19" s="17">
        <v>0</v>
      </c>
    </row>
    <row r="20" s="8" customFormat="1" ht="72.75" customHeight="1">
      <c r="A20" s="18" t="s">
        <v>26</v>
      </c>
      <c r="B20" s="19" t="s">
        <v>27</v>
      </c>
      <c r="C20" s="20">
        <v>0</v>
      </c>
      <c r="D20" s="20">
        <v>0</v>
      </c>
      <c r="E20" s="17">
        <v>0</v>
      </c>
    </row>
    <row r="21" s="8" customFormat="1" ht="84" customHeight="1">
      <c r="A21" s="18" t="s">
        <v>28</v>
      </c>
      <c r="B21" s="19" t="s">
        <v>29</v>
      </c>
      <c r="C21" s="20">
        <v>0</v>
      </c>
      <c r="D21" s="21">
        <v>0</v>
      </c>
      <c r="E21" s="17">
        <v>0</v>
      </c>
    </row>
    <row r="22" s="8" customFormat="1" ht="78.75" customHeight="1">
      <c r="A22" s="18" t="s">
        <v>30</v>
      </c>
      <c r="B22" s="19" t="s">
        <v>31</v>
      </c>
      <c r="C22" s="20">
        <v>0</v>
      </c>
      <c r="D22" s="20">
        <v>0</v>
      </c>
      <c r="E22" s="17">
        <v>0</v>
      </c>
    </row>
    <row r="23" s="8" customFormat="1" ht="81.75" customHeight="1">
      <c r="A23" s="22" t="s">
        <v>32</v>
      </c>
      <c r="B23" s="19" t="s">
        <v>33</v>
      </c>
      <c r="C23" s="23">
        <v>0</v>
      </c>
      <c r="D23" s="23">
        <v>0</v>
      </c>
      <c r="E23" s="17">
        <v>0</v>
      </c>
    </row>
    <row r="24" s="8" customFormat="1" ht="81.75" customHeight="1">
      <c r="A24" s="22" t="s">
        <v>34</v>
      </c>
      <c r="B24" s="19" t="s">
        <v>35</v>
      </c>
      <c r="C24" s="23">
        <v>0</v>
      </c>
      <c r="D24" s="21">
        <v>0</v>
      </c>
      <c r="E24" s="17">
        <v>0</v>
      </c>
    </row>
    <row r="25" s="8" customFormat="1" ht="39" customHeight="1">
      <c r="A25" s="24" t="s">
        <v>36</v>
      </c>
      <c r="B25" s="25" t="s">
        <v>37</v>
      </c>
      <c r="C25" s="26">
        <f>C28-C31</f>
        <v>0</v>
      </c>
      <c r="D25" s="26">
        <f>D28-D31</f>
        <v>0</v>
      </c>
      <c r="E25" s="17">
        <v>0</v>
      </c>
    </row>
    <row r="26" s="8" customFormat="1" ht="54.75" customHeight="1">
      <c r="A26" s="18" t="s">
        <v>38</v>
      </c>
      <c r="B26" s="19" t="s">
        <v>39</v>
      </c>
      <c r="C26" s="26">
        <f>C31-C28</f>
        <v>0</v>
      </c>
      <c r="D26" s="26">
        <f>D31-D28</f>
        <v>0</v>
      </c>
      <c r="E26" s="17">
        <v>0</v>
      </c>
    </row>
    <row r="27" s="8" customFormat="1" ht="48.75" customHeight="1">
      <c r="A27" s="27" t="s">
        <v>40</v>
      </c>
      <c r="B27" s="19" t="s">
        <v>41</v>
      </c>
      <c r="C27" s="28">
        <f>C28</f>
        <v>3300</v>
      </c>
      <c r="D27" s="28">
        <f>D28</f>
        <v>3300</v>
      </c>
      <c r="E27" s="17">
        <f t="shared" ref="E27:E40" si="0">D27/C27*100</f>
        <v>100</v>
      </c>
    </row>
    <row r="28" s="8" customFormat="1" ht="84" customHeight="1">
      <c r="A28" s="18" t="s">
        <v>42</v>
      </c>
      <c r="B28" s="19" t="s">
        <v>43</v>
      </c>
      <c r="C28" s="28">
        <v>3300</v>
      </c>
      <c r="D28" s="29">
        <v>3300</v>
      </c>
      <c r="E28" s="17">
        <f t="shared" si="0"/>
        <v>100</v>
      </c>
    </row>
    <row r="29" s="8" customFormat="1" ht="54.75" customHeight="1">
      <c r="A29" s="18" t="s">
        <v>44</v>
      </c>
      <c r="B29" s="19" t="s">
        <v>45</v>
      </c>
      <c r="C29" s="28">
        <f>C31</f>
        <v>3300</v>
      </c>
      <c r="D29" s="28">
        <f>D31</f>
        <v>3300</v>
      </c>
      <c r="E29" s="17">
        <f t="shared" si="0"/>
        <v>100</v>
      </c>
    </row>
    <row r="30" s="8" customFormat="1" ht="0.75" hidden="1" customHeight="1">
      <c r="A30" s="27" t="s">
        <v>46</v>
      </c>
      <c r="B30" s="30" t="s">
        <v>47</v>
      </c>
      <c r="C30" s="28"/>
      <c r="D30" s="29"/>
      <c r="E30" s="17" t="e">
        <f t="shared" si="0"/>
        <v>#DIV/0!</v>
      </c>
    </row>
    <row r="31" s="8" customFormat="1" ht="78" customHeight="1">
      <c r="A31" s="18" t="s">
        <v>48</v>
      </c>
      <c r="B31" s="19" t="s">
        <v>49</v>
      </c>
      <c r="C31" s="28">
        <v>3300</v>
      </c>
      <c r="D31" s="29">
        <v>3300</v>
      </c>
      <c r="E31" s="17">
        <f t="shared" si="0"/>
        <v>100</v>
      </c>
    </row>
    <row r="32" s="8" customFormat="1" ht="38.25" customHeight="1">
      <c r="A32" s="14" t="s">
        <v>50</v>
      </c>
      <c r="B32" s="15" t="s">
        <v>51</v>
      </c>
      <c r="C32" s="16">
        <f>C36-C40</f>
        <v>992.125</v>
      </c>
      <c r="D32" s="16">
        <f>D36-D40</f>
        <v>14709.915799999959</v>
      </c>
      <c r="E32" s="17">
        <f t="shared" si="0"/>
        <v>1482.6675872495864</v>
      </c>
    </row>
    <row r="33" s="8" customFormat="1" ht="36" customHeight="1">
      <c r="A33" s="18" t="s">
        <v>52</v>
      </c>
      <c r="B33" s="19" t="s">
        <v>53</v>
      </c>
      <c r="C33" s="20">
        <f t="shared" ref="C33:D39" si="1">C34</f>
        <v>728863.79783000005</v>
      </c>
      <c r="D33" s="20">
        <f t="shared" si="1"/>
        <v>719070.18620999996</v>
      </c>
      <c r="E33" s="17">
        <f t="shared" si="0"/>
        <v>98.656318004933425</v>
      </c>
    </row>
    <row r="34" s="8" customFormat="1" ht="33" customHeight="1">
      <c r="A34" s="18" t="s">
        <v>54</v>
      </c>
      <c r="B34" s="19" t="s">
        <v>55</v>
      </c>
      <c r="C34" s="20">
        <f t="shared" si="1"/>
        <v>728863.79783000005</v>
      </c>
      <c r="D34" s="20">
        <f t="shared" si="1"/>
        <v>719070.18620999996</v>
      </c>
      <c r="E34" s="17">
        <f t="shared" si="0"/>
        <v>98.656318004933425</v>
      </c>
    </row>
    <row r="35" s="8" customFormat="1" ht="33" customHeight="1">
      <c r="A35" s="18" t="s">
        <v>56</v>
      </c>
      <c r="B35" s="19" t="s">
        <v>57</v>
      </c>
      <c r="C35" s="20">
        <f t="shared" si="1"/>
        <v>728863.79783000005</v>
      </c>
      <c r="D35" s="20">
        <f t="shared" si="1"/>
        <v>719070.18620999996</v>
      </c>
      <c r="E35" s="17">
        <f t="shared" si="0"/>
        <v>98.656318004933425</v>
      </c>
    </row>
    <row r="36" s="8" customFormat="1" ht="51.75" customHeight="1">
      <c r="A36" s="18" t="s">
        <v>58</v>
      </c>
      <c r="B36" s="19" t="s">
        <v>59</v>
      </c>
      <c r="C36" s="20">
        <v>728863.79783000005</v>
      </c>
      <c r="D36" s="20">
        <v>719070.18620999996</v>
      </c>
      <c r="E36" s="17">
        <f t="shared" si="0"/>
        <v>98.656318004933425</v>
      </c>
    </row>
    <row r="37" s="8" customFormat="1" ht="24" customHeight="1">
      <c r="A37" s="18" t="s">
        <v>60</v>
      </c>
      <c r="B37" s="19" t="s">
        <v>61</v>
      </c>
      <c r="C37" s="20">
        <f t="shared" si="1"/>
        <v>727871.67283000005</v>
      </c>
      <c r="D37" s="20">
        <f t="shared" si="1"/>
        <v>704360.27041</v>
      </c>
      <c r="E37" s="17">
        <f t="shared" si="0"/>
        <v>96.769842364027355</v>
      </c>
    </row>
    <row r="38" s="8" customFormat="1" ht="33" customHeight="1">
      <c r="A38" s="18" t="s">
        <v>62</v>
      </c>
      <c r="B38" s="19" t="s">
        <v>63</v>
      </c>
      <c r="C38" s="20">
        <f t="shared" si="1"/>
        <v>727871.67283000005</v>
      </c>
      <c r="D38" s="20">
        <f t="shared" si="1"/>
        <v>704360.27041</v>
      </c>
      <c r="E38" s="17">
        <f t="shared" si="0"/>
        <v>96.769842364027355</v>
      </c>
    </row>
    <row r="39" s="8" customFormat="1" ht="32.25" customHeight="1">
      <c r="A39" s="18" t="s">
        <v>64</v>
      </c>
      <c r="B39" s="19" t="s">
        <v>65</v>
      </c>
      <c r="C39" s="20">
        <f t="shared" si="1"/>
        <v>727871.67283000005</v>
      </c>
      <c r="D39" s="20">
        <f t="shared" si="1"/>
        <v>704360.27041</v>
      </c>
      <c r="E39" s="17">
        <f t="shared" si="0"/>
        <v>96.769842364027355</v>
      </c>
    </row>
    <row r="40" s="8" customFormat="1" ht="55.899999999999999" customHeight="1">
      <c r="A40" s="18" t="s">
        <v>66</v>
      </c>
      <c r="B40" s="22" t="s">
        <v>67</v>
      </c>
      <c r="C40" s="20">
        <v>727871.67283000005</v>
      </c>
      <c r="D40" s="20">
        <v>704360.27041</v>
      </c>
      <c r="E40" s="17">
        <f t="shared" si="0"/>
        <v>96.769842364027355</v>
      </c>
    </row>
    <row r="41" ht="12.75">
      <c r="A41" s="31"/>
      <c r="B41" s="31"/>
      <c r="C41" s="32"/>
      <c r="D41" s="33"/>
      <c r="E41" s="33"/>
    </row>
    <row r="43" ht="27.75" customHeight="1"/>
    <row r="44" ht="13.5" customHeight="1">
      <c r="B44" s="34"/>
    </row>
  </sheetData>
  <mergeCells count="3">
    <mergeCell ref="C1:E4"/>
    <mergeCell ref="A6:E6"/>
    <mergeCell ref="A7:E7"/>
  </mergeCells>
  <printOptions headings="0" gridLines="0"/>
  <pageMargins left="0.78740199999999982" right="0.35433099999999995" top="0.39370099999999991" bottom="0.17000000000000001" header="0.39370099999999991" footer="0.21000000000000002"/>
  <pageSetup paperSize="9" scale="84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Company>Департамент финансов Кировской области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revision>1</cp:revision>
  <dcterms:created xsi:type="dcterms:W3CDTF">2004-11-17T14:06:00Z</dcterms:created>
  <dcterms:modified xsi:type="dcterms:W3CDTF">2024-05-22T06:13:37Z</dcterms:modified>
  <cp:version>786432</cp:version>
</cp:coreProperties>
</file>