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360" yWindow="15" windowWidth="20955" windowHeight="9720"/>
  </bookViews>
  <sheets>
    <sheet name="Лист1" sheetId="1" r:id="rId1"/>
  </sheets>
  <definedNames>
    <definedName name="Print_Titles" localSheetId="0">Лист1!$23:$23</definedName>
  </definedNames>
  <calcPr calcId="125725"/>
</workbook>
</file>

<file path=xl/calcChain.xml><?xml version="1.0" encoding="utf-8"?>
<calcChain xmlns="http://schemas.openxmlformats.org/spreadsheetml/2006/main">
  <c r="F79" i="1"/>
  <c r="E79"/>
  <c r="F97"/>
  <c r="F60"/>
  <c r="E60"/>
  <c r="E97" s="1"/>
  <c r="D60"/>
  <c r="D97" s="1"/>
</calcChain>
</file>

<file path=xl/sharedStrings.xml><?xml version="1.0" encoding="utf-8"?>
<sst xmlns="http://schemas.openxmlformats.org/spreadsheetml/2006/main" count="260" uniqueCount="192">
  <si>
    <t xml:space="preserve">Приложение </t>
  </si>
  <si>
    <t>УТВЕРЖДЕН</t>
  </si>
  <si>
    <t>распоряжением администрации Кирово-Чепецкого района Кировской области</t>
  </si>
  <si>
    <t xml:space="preserve">от 06.11.2024  № 1180 </t>
  </si>
  <si>
    <t xml:space="preserve">РЕЕСТР        </t>
  </si>
  <si>
    <t>источников доходов  бюджета Кирово-Чепецкого района</t>
  </si>
  <si>
    <t>на 2025 год и плановый период 2026 и 2027 годов</t>
  </si>
  <si>
    <t xml:space="preserve">           на "15"  ноября  2024 г.</t>
  </si>
  <si>
    <t>Коды</t>
  </si>
  <si>
    <t xml:space="preserve">Наименование финансового органа                        </t>
  </si>
  <si>
    <t>органа      финансовое управление администрации Кирово-Чепецкого района</t>
  </si>
  <si>
    <t>Глава по БК</t>
  </si>
  <si>
    <t>912</t>
  </si>
  <si>
    <t xml:space="preserve">Наименование бюджета                            </t>
  </si>
  <si>
    <t xml:space="preserve">         Бюджет Кирово-Чепецкого района</t>
  </si>
  <si>
    <t>по ОКТМО</t>
  </si>
  <si>
    <t>33618000</t>
  </si>
  <si>
    <t>Единица измерение: тыс. руб.</t>
  </si>
  <si>
    <t>по ОКЕИ</t>
  </si>
  <si>
    <t>384</t>
  </si>
  <si>
    <t>Код классификации доходов бюджетов</t>
  </si>
  <si>
    <t>Наименование главного администратора доходов бюджета</t>
  </si>
  <si>
    <t>Прогноз доходов бюджета</t>
  </si>
  <si>
    <t xml:space="preserve">код </t>
  </si>
  <si>
    <t>наименование</t>
  </si>
  <si>
    <t>на 2025 г.</t>
  </si>
  <si>
    <t>на 2026 г.</t>
  </si>
  <si>
    <t>на 2027 г.</t>
  </si>
  <si>
    <t>(очередной финансовый год)</t>
  </si>
  <si>
    <t>(первый год планового периода)</t>
  </si>
  <si>
    <t>(второй год планового периода)</t>
  </si>
  <si>
    <t>048 1120101001 6000 120</t>
  </si>
  <si>
    <t xml:space="preserve">Плата за выбросы загрязняющих веществ в атмосферный воздух стационарными объектами </t>
  </si>
  <si>
    <t>Федеральная служба по надзору в сфере природопользования</t>
  </si>
  <si>
    <t>048 1120103001 6000 120</t>
  </si>
  <si>
    <t>Плата за сбросы загрязняющих веществ в водные объекты</t>
  </si>
  <si>
    <t>048 1120104101 6000 120</t>
  </si>
  <si>
    <t>Плата за размещение отходов производства</t>
  </si>
  <si>
    <t>100 1030223001 0000 110</t>
  </si>
  <si>
    <t>Доходы от уплаты акцизов на дизельное топливо,подлежащие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</si>
  <si>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Федеральное казначейство</t>
  </si>
  <si>
    <t>100 1030224001 0000 110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</si>
  <si>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</si>
  <si>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</si>
  <si>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</si>
  <si>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</si>
  <si>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</si>
  <si>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182 1010201001 0000 110</t>
  </si>
  <si>
    <r>
      <rPr>
        <sz val="9"/>
        <rFont val="Times New Roman"/>
        <family val="1"/>
        <charset val="204"/>
      </rP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r>
    <r>
      <rPr>
        <sz val="9"/>
        <color indexed="2"/>
        <rFont val="Times New Roman"/>
        <family val="1"/>
        <charset val="204"/>
      </rPr>
      <t xml:space="preserve">, </t>
    </r>
    <r>
      <rPr>
        <sz val="9"/>
        <rFont val="Times New Roman"/>
        <family val="1"/>
        <charset val="204"/>
      </rPr>
      <t>а также доходов от долевого участия в организации, полученных физическим лицом - налоговым резидентом Российской Федерации в виде дивидендов</t>
    </r>
  </si>
  <si>
    <t>Управление ФНС по Кировской области</t>
  </si>
  <si>
    <t>182 1010202001 0000 110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</si>
  <si>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</si>
  <si>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182 1010203001 0000 110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</si>
  <si>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</si>
  <si>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182 1010208001 0000 110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</si>
  <si>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</si>
  <si>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182 1010213001 0000 110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</si>
  <si>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</si>
  <si>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182 1010214001 0000 110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</si>
  <si>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</si>
  <si>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182 1050101101 0000 110</t>
  </si>
  <si>
    <t>Налог, взимаемый с налогоплательщиков, выбравших в качестве объекта налогообложения доходы</t>
  </si>
  <si>
    <t>182 1050102101 0000 110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</si>
  <si>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</si>
  <si>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182 1050301001 0000 110</t>
  </si>
  <si>
    <t>Единый сельскохозяйственный налог</t>
  </si>
  <si>
    <t>182 1050402002 0000 110</t>
  </si>
  <si>
    <t xml:space="preserve">Налог, взимаемый в связи с применением патентной системы налогообложения, зачисляемый в бюджеты муниципальных районов </t>
  </si>
  <si>
    <t>182 1060201002 0000 110</t>
  </si>
  <si>
    <t>Налог на имущество организаций по имуществу, не входящему в Единую систему газоснабжения</t>
  </si>
  <si>
    <t>182 10803010 01 0000 110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</si>
  <si>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</si>
  <si>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804 11611050 01 0000 140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</si>
  <si>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</si>
  <si>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Министерство лесного хозяйства Кировской области</t>
  </si>
  <si>
    <t>912 2 02 15001 05 0000 150</t>
  </si>
  <si>
    <t>Дотации бюджетам муниципальных районов на выравнивание бюджетной обеспеченности из бюджета субъекта Российской Федерации</t>
  </si>
  <si>
    <t>финансовое управление администрации Кирово-Чепецкого района Кировской области</t>
  </si>
  <si>
    <t>912 2 02 29999 05 7000 150</t>
  </si>
  <si>
    <t>Прочие субсидии бюджетам муниципальных районов (Субсидии бюджетам муниципальных районов на выполнение расходных обязательств муниципальных образований области)</t>
  </si>
  <si>
    <t>912  2 02 30024 05 2100 150</t>
  </si>
  <si>
    <t>Субвенции бюджетам муниципальных районов на выполнение передаваемых полномочий субъектов Российской Федерации (субвенции бюджетам муниципальных районов на выполнение отдельных государственных полномочий по выплате предусмотренным законом области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расходов на оплату жилого помещения и коммунальных услуг в виде ежемесячной денежной выплаты)</t>
  </si>
  <si>
    <t>912  2 02 30024 05 2200 150</t>
  </si>
  <si>
    <t>Субвенции бюджетам муниципальных районов на выполнение передаваемых полномочий субъектов Российской Федерации (субвенции бюджетам муниципальных районов на выполнение государственных полномочий по возмещению расходов, связанных с предоставлением руководителям, педагогическим работникам и иным специалистам муниципальных образовательных  учреждений (за исключением совместителей), работающих и проживающих в сельских населенных пунктах, поселках городского типа бесплатной жилой площади с отоплением и  бесплатного электроснабжения)</t>
  </si>
  <si>
    <t>912  2 02 30024 05 2500 150</t>
  </si>
  <si>
    <t>Субвенции бюджетам муниципальных районов на выполнение передаваемых полномочий субъектов Российской Федерации (субвенции бюджетам муниципальных районов на выполнение государственных полномочий Кировской области по расчету и предоставлению дотаций бюджетам сельских поселений)</t>
  </si>
  <si>
    <t>912  2 02 40014 05 0000 150</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</si>
  <si>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</si>
  <si>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936 10807174 01 0000 110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</si>
  <si>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</si>
  <si>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Администрация муниципального образования Кирово-Чепецкий муниципальный район Кировской области</t>
  </si>
  <si>
    <t>936 11105013 05 0000 120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</si>
  <si>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</si>
  <si>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936 11105035 05 0000 120</t>
  </si>
  <si>
    <t>Доходы от сдачи в аренду имущества,находящегося в оперативном управлении органов управления муниципальных районов и созданных ими учреждений ( за исключением имущества муниципальных бюджетных и автономных учреждений)</t>
  </si>
  <si>
    <t>936 1110701505 0000 120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</si>
  <si>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</si>
  <si>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936 1110904505 0000 120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</si>
  <si>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</si>
  <si>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936 11302065 05 0000 130</t>
  </si>
  <si>
    <t>Доходы, поступающие в порядке возмещения расходов, понесенных в связи с эксплуатацией имущества муниципальных районов</t>
  </si>
  <si>
    <t>936 1140205305 0000 410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</si>
  <si>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</si>
  <si>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936 11406013 05 0000 430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</si>
  <si>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</si>
  <si>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936 11602020 02 0000 140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</si>
  <si>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</si>
  <si>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936 11607010 05 0000 140</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</si>
  <si>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 </t>
  </si>
  <si>
    <t>936 11610123 01 0000 140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</si>
  <si>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</si>
  <si>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936 11611050 01 0000 140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</si>
  <si>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</si>
  <si>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936 2 02 20216 05 0000 150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</si>
  <si>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</si>
  <si>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936 2 02 25497 05 0000 150</t>
  </si>
  <si>
    <t>Субсидии бюджетам муниципальных районов на реализацию мероприятий по обеспечению жильем молодых семей</t>
  </si>
  <si>
    <t>936 2 02 25511 05 0000 150</t>
  </si>
  <si>
    <t>Субсидии бюджетам муниципальных районов на проведение комплексных кадастровых работ</t>
  </si>
  <si>
    <t>936 2 02 29999 05 1300 150</t>
  </si>
  <si>
    <t>Прочие субсидии бюджетам муниципальных районов (субсидии бюджетам муниципальных районов  на повышение уровня подготовки лиц, замещающих муниципальные должности, и муниципальных служащих по основным вопросам деятельности органов местного самоуправления)</t>
  </si>
  <si>
    <t>936 2 02 29999 05 3500 150</t>
  </si>
  <si>
    <t>Прочие субсидии бюджетам муниципальных районов (субсидии бюджетам муниципальных районов на создание мест (площадок) накопления твердых коммунальных отходов)</t>
  </si>
  <si>
    <t>936 2 02 29999 05 1500 150</t>
  </si>
  <si>
    <t>Прочие субсидии бюджетам муниципальных районов (субсидии бюджетам муниципальных районов на капитальный ремонт, ремонт, содержание и восстановление изношенных верхних слоев асфальтобетонных покрытий, устройство защитных слоев с устранением деформаций и повреждений покрытий автомобильных дорог общего пользования)</t>
  </si>
  <si>
    <t>936 2 02 30024 05 1700 150</t>
  </si>
  <si>
    <t>Субвенции бюджетам муниципальных районов на выполнение передаваемых полномочий субъектов Российской Федерации (субвенции бюджетам муниципальных районов для финансового обеспечения осуществления органами местного самоуправления  отдельных государственных полномочий области по поддержке сельскохозяйственного производства, за исключением реализации мероприятий, предусмотренных федеральными целевыми программами)</t>
  </si>
  <si>
    <t>936 2 02 30024 05 2400 150</t>
  </si>
  <si>
    <t>Субвенции бюджетам муниципальных районов на выполнение передаваемых полномочий субъектов Российской Федерации (субвенции бюджетам муниципальных районов на выполнение государственных полномочий по созданию и осуществлению деятельности в муниципальных образованиях административной  комиссии по рассмотрению дел об административных правонарушениях)</t>
  </si>
  <si>
    <t>936 2 02 30024 05 2600 150</t>
  </si>
  <si>
    <t>Субвенции бюджетам муниципальных районов на выполнение передаваемых полномочий субъектов Российской Федерации (субвенции бюджетам муниципальных районов на выполнение отдельных государственных полномочий по осуществлению деятельности по опеке и попечительству)</t>
  </si>
  <si>
    <t>936 2 02 30024 05 2800 150</t>
  </si>
  <si>
    <t>Субвенции бюджетам муниципальных районов на выполнение передаваемых полномочий субъектов Российской Федерации (субвенции бюджетам муниципальных районов на выполнение отдельных государственных полномочий по созданию в муниципальном районе комиссии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</si>
  <si>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936 2 02 30024 05 4300 150</t>
  </si>
  <si>
    <t>Субвенции бюджетам муниципальных районов на выполнение передаваемых полномочий субъектов Российской Федерации (субвенции бюджетам муниципальных районов на выполнение отдельных государственных полномочий по защите населения от болезней, общих для человека и животных, в части организации и содержания в соответствии с требованиями действующего ветеринарного законодательства Российской Федерации скотомогильников (биотермических ям))</t>
  </si>
  <si>
    <t>936 2 02 30027 05 0000 150</t>
  </si>
  <si>
    <r>
      <rPr>
        <sz val="9"/>
        <rFont val="Times New Roman"/>
        <family val="1"/>
        <charset val="204"/>
      </rPr>
      <t>Субвенции бюджетам муниципальных районов на содержание ребенка,</t>
    </r>
    <r>
      <rPr>
        <sz val="9"/>
        <color indexed="2"/>
        <rFont val="Times New Roman"/>
        <family val="1"/>
        <charset val="204"/>
      </rPr>
      <t xml:space="preserve"> </t>
    </r>
    <r>
      <rPr>
        <sz val="9"/>
        <rFont val="Times New Roman"/>
        <family val="1"/>
        <charset val="204"/>
      </rPr>
      <t>находящегося под опекой, попечительством, а также вознаграждение, причитающееся опекуну (попечителю), приемному родителю</t>
    </r>
  </si>
  <si>
    <t>936 2 02 35082 05 0000 150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</si>
  <si>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</si>
  <si>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936 2 02 35120 05 0000 150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</si>
  <si>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</si>
  <si>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936 2 02 40014 05 0000 150</t>
  </si>
  <si>
    <t>936 2 02 49999 05 5800 150</t>
  </si>
  <si>
    <t>Прочие межбюджетные трансферты, передаваемые бюджетам муниципальных районов (прочие межбюджетные трансферты, передаваемые бюджетам муниципальных районов оказание дополнительной меры социальной поддержки для членов семей военнослужащих, связанных с обеспечением и доставкой твердого топлива)</t>
  </si>
  <si>
    <t>936 2 07 05010 05 0000 150</t>
  </si>
  <si>
    <t xml:space="preserve">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  </t>
  </si>
  <si>
    <t>936 2 07 05030 05 0000 150</t>
  </si>
  <si>
    <t>Прочие безвозмездные поступления в бюджеты муниципальных районов</t>
  </si>
  <si>
    <t>940 2 02 25519 05 0000 150</t>
  </si>
  <si>
    <t>Субсидии бюджетам муниципальных районов на поддержку отрасли культуры</t>
  </si>
  <si>
    <t>МКУ «Управление культуры администрации муниципального образования Кирово-Чепецкий муниципальный район Кировской области»</t>
  </si>
  <si>
    <t>940 2 02 30024 05 2900 150</t>
  </si>
  <si>
    <t xml:space="preserve">                                                                                                                                                                                                                                                                                                                                                                                                                                                                                                                        Субвенции бюджетам муниципальных районов на выполнение передаваемых полномочий субъектов Российской Федерации (субвенции бюджетам муниципальных районов на осуществление отдельных  государственных полномочий  по хранению и  комплектованию муниципальных архивов документами Архивного фонда Российской Федерации и другими архивными документами, относящимися к государственной собственности области и  находящимися на территориях муниципальных образований; государственный учет документов Архивного фонда Российской Федерации и других архивных документов, относящихся к государственной собственности области и находящихся на территориях муниципальных образований; оказание государственных услуг по  использованию документов Архивного фонда Российской Федерации и других архивных документов, относящихся к государственной собственности области, временно хранящихся в муниципальных архивах) </t>
  </si>
  <si>
    <t>940 2 02 49999 05 0008 150</t>
  </si>
  <si>
    <t>Прочие межбюджетные трансферты, передаваемые бюджетам муниципальных районов (Прочие межбюджетные трансферты, передаваемые бюджетам муниципальных районов  на финансовую поддержку детско-юношеского и массового спорта)</t>
  </si>
  <si>
    <t>940 2 07 05030 05 0000 150</t>
  </si>
  <si>
    <t>941 1130199505 0000 130</t>
  </si>
  <si>
    <t>Прочие доходы от оказания платных услуг (работ) получателями средств бюджетов муниципальных районов</t>
  </si>
  <si>
    <t>МКУ «Управление образования администрации муниципального образования Кирово-Чепецкий муниципальный район Кировской области»</t>
  </si>
  <si>
    <t>941 2 02 25179 05 0000 150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</si>
  <si>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</si>
  <si>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941 2 02 25304 05 0000 150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</si>
  <si>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</si>
  <si>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941 2 02 29999 05 3100 150</t>
  </si>
  <si>
    <t>Прочие субсидии бюджетам муниципальных районов (субсидии бюджетам муниципальных районов на оплату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</si>
  <si>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941 2 02 30024 05 3900 150</t>
  </si>
  <si>
    <t>Субвенции бюджетам муниципальных районов на выполнение передаваемых полномочий субъектов Российской Федерации (субвенции бюджетам муниципальных районов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</si>
  <si>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941 2 02 30024 05 6200 150</t>
  </si>
  <si>
    <t>Субвенции бюджетам муниципальных районов на выполнение передаваемых полномочий субъектов Российской Федерации (субвенции бюджетам муниципальных районов на выполнение отдельных государственных полномочий по обеспечению бесплатным двухразовым питанием детей-инвалидов (инвалидов), не относящихся к категории лиц с ограниченными возможностями здоровья, обучающихся в муниципальных образовательных организациях и не проживающих в них, а также выплате ежемесячной денежной компенсации родителям (законным представителям) детей-инвалидов, инвалидам в случае их обучения на дому)</t>
  </si>
  <si>
    <t>941 2 02 30029 05 0000 150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</si>
  <si>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</si>
  <si>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941 2 02 39999 05 2000 150</t>
  </si>
  <si>
    <t>Прочие субвенции бюджетам муниципальных районов (субвенции бюджетам муниципальных районов на реализацию прав на получение общедоступного и бесплатного начального общего, основного общего, среднего общего и дополнительного образования детей в муниципальных образовательных организациях)</t>
  </si>
  <si>
    <t>941 2 02 39999 05 3000 150</t>
  </si>
  <si>
    <t>Прочие субвенции бюджетам муниципальных районов (субвенции бюджетам муниципальных районов на реализацию прав на получение общедоступного и бесплатного дошкольного образования в муниципальных дошкольных образовательных организациях)</t>
  </si>
  <si>
    <t>941 2 02 45303 05 0000 150</t>
  </si>
  <si>
    <t>Межбюджетные трансферты,передаваемые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</si>
  <si>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941 2 02 49999 05 1800 150</t>
  </si>
  <si>
    <t>Прочие межбюджетные трансферты, передаваемые бюджетам муниципальных районов (прочие межбюджетные трансферты на предоставление бесплатного горячего питания детям участников специальной военной операции )</t>
  </si>
  <si>
    <t>941 2 07 05030 05 0000 150</t>
  </si>
  <si>
    <t>943 2 02 40014 05 0000 150</t>
  </si>
  <si>
    <t>Контрольно-счетная комиссия муниципального образования Кирово-Чепецкий муниципальный район Кировской области</t>
  </si>
  <si>
    <t>Итого</t>
  </si>
  <si>
    <t xml:space="preserve"> </t>
  </si>
  <si>
    <t>Руководитель</t>
  </si>
  <si>
    <t>Начальник финансового управления администрации Кирово-Чепецкого района</t>
  </si>
  <si>
    <t>Харина Т.В.</t>
  </si>
  <si>
    <t>(уполномоченное лицо)</t>
  </si>
  <si>
    <t>(должность)</t>
  </si>
  <si>
    <t>(подпись)</t>
  </si>
  <si>
    <t>(расшифровка подписи)</t>
  </si>
  <si>
    <t>"15" ноября 2024 г.</t>
  </si>
</sst>
</file>

<file path=xl/styles.xml><?xml version="1.0" encoding="utf-8"?>
<styleSheet xmlns="http://schemas.openxmlformats.org/spreadsheetml/2006/main">
  <numFmts count="3">
    <numFmt numFmtId="164" formatCode="000000"/>
    <numFmt numFmtId="165" formatCode="#,##0.0"/>
    <numFmt numFmtId="166" formatCode="#,##0.000"/>
  </numFmts>
  <fonts count="31">
    <font>
      <sz val="10"/>
      <color theme="1"/>
      <name val="Arial Cyr"/>
    </font>
    <font>
      <sz val="11"/>
      <name val="Calibri"/>
      <family val="2"/>
      <charset val="204"/>
    </font>
    <font>
      <sz val="11"/>
      <color indexed="65"/>
      <name val="Calibri"/>
      <family val="2"/>
      <charset val="204"/>
    </font>
    <font>
      <i/>
      <sz val="9"/>
      <name val="Cambria"/>
      <family val="1"/>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2"/>
      <name val="Calibri"/>
      <family val="2"/>
      <charset val="204"/>
    </font>
    <font>
      <sz val="11"/>
      <color indexed="17"/>
      <name val="Calibri"/>
      <family val="2"/>
      <charset val="204"/>
    </font>
    <font>
      <sz val="12"/>
      <name val="Times New Roman"/>
      <family val="1"/>
      <charset val="204"/>
    </font>
    <font>
      <sz val="11"/>
      <name val="Times New Roman"/>
      <family val="1"/>
      <charset val="204"/>
    </font>
    <font>
      <sz val="14"/>
      <name val="Times New Roman"/>
      <family val="1"/>
      <charset val="204"/>
    </font>
    <font>
      <b/>
      <sz val="12"/>
      <name val="Times New Roman"/>
      <family val="1"/>
      <charset val="204"/>
    </font>
    <font>
      <sz val="7.5"/>
      <name val="Times New Roman"/>
      <family val="1"/>
      <charset val="204"/>
    </font>
    <font>
      <sz val="10"/>
      <name val="Times New Roman"/>
      <family val="1"/>
      <charset val="204"/>
    </font>
    <font>
      <sz val="9"/>
      <name val="Times New Roman"/>
      <family val="1"/>
      <charset val="204"/>
    </font>
    <font>
      <sz val="10"/>
      <color indexed="63"/>
      <name val="Times New Roman"/>
      <family val="1"/>
      <charset val="204"/>
    </font>
    <font>
      <sz val="8"/>
      <name val="Times New Roman"/>
      <family val="1"/>
      <charset val="204"/>
    </font>
    <font>
      <b/>
      <sz val="11"/>
      <name val="Times New Roman"/>
      <family val="1"/>
      <charset val="204"/>
    </font>
    <font>
      <sz val="10"/>
      <color theme="1"/>
      <name val="Arial Cyr"/>
    </font>
    <font>
      <sz val="9"/>
      <color indexed="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3"/>
      </patternFill>
    </fill>
    <fill>
      <patternFill patternType="solid">
        <fgColor indexed="51"/>
      </patternFill>
    </fill>
    <fill>
      <patternFill patternType="solid">
        <fgColor indexed="30"/>
      </patternFill>
    </fill>
    <fill>
      <patternFill patternType="solid">
        <fgColor indexed="20"/>
      </patternFill>
    </fill>
    <fill>
      <patternFill patternType="solid">
        <fgColor indexed="49"/>
      </patternFill>
    </fill>
    <fill>
      <patternFill patternType="solid">
        <fgColor indexed="52"/>
      </patternFill>
    </fill>
    <fill>
      <patternFill patternType="solid">
        <fgColor indexed="62"/>
      </patternFill>
    </fill>
    <fill>
      <patternFill patternType="solid">
        <fgColor indexed="2"/>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theme="0"/>
      </patternFill>
    </fill>
  </fills>
  <borders count="31">
    <border>
      <left/>
      <right/>
      <top/>
      <bottom/>
      <diagonal/>
    </border>
    <border>
      <left/>
      <right style="medium">
        <color auto="1"/>
      </right>
      <top/>
      <bottom style="hair">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style="thin">
        <color auto="1"/>
      </right>
      <top/>
      <bottom/>
      <diagonal/>
    </border>
    <border>
      <left style="thin">
        <color auto="1"/>
      </left>
      <right style="thin">
        <color auto="1"/>
      </right>
      <top style="thin">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theme="1"/>
      </left>
      <right style="thin">
        <color auto="1"/>
      </right>
      <top style="thin">
        <color theme="1"/>
      </top>
      <bottom style="thin">
        <color theme="1"/>
      </bottom>
      <diagonal/>
    </border>
    <border>
      <left style="thin">
        <color auto="1"/>
      </left>
      <right style="thin">
        <color auto="1"/>
      </right>
      <top style="thin">
        <color theme="1"/>
      </top>
      <bottom style="thin">
        <color theme="1"/>
      </bottom>
      <diagonal/>
    </border>
    <border>
      <left style="thin">
        <color auto="1"/>
      </left>
      <right style="thin">
        <color theme="1"/>
      </right>
      <top style="thin">
        <color theme="1"/>
      </top>
      <bottom style="thin">
        <color theme="1"/>
      </bottom>
      <diagonal/>
    </border>
    <border>
      <left/>
      <right style="thin">
        <color auto="1"/>
      </right>
      <top/>
      <bottom style="thin">
        <color theme="1"/>
      </bottom>
      <diagonal/>
    </border>
    <border>
      <left style="thin">
        <color auto="1"/>
      </left>
      <right style="thin">
        <color auto="1"/>
      </right>
      <top/>
      <bottom style="thin">
        <color theme="1"/>
      </bottom>
      <diagonal/>
    </border>
    <border>
      <left style="thin">
        <color auto="1"/>
      </left>
      <right style="thin">
        <color theme="1"/>
      </right>
      <top/>
      <bottom style="thin">
        <color theme="1"/>
      </bottom>
      <diagonal/>
    </border>
    <border>
      <left/>
      <right style="thin">
        <color theme="1"/>
      </right>
      <top/>
      <bottom style="hair">
        <color auto="1"/>
      </bottom>
      <diagonal/>
    </border>
    <border>
      <left/>
      <right style="thin">
        <color theme="1"/>
      </right>
      <top/>
      <bottom style="hair">
        <color theme="1"/>
      </bottom>
      <diagonal/>
    </border>
    <border>
      <left style="thin">
        <color auto="1"/>
      </left>
      <right style="thin">
        <color auto="1"/>
      </right>
      <top/>
      <bottom style="medium">
        <color auto="1"/>
      </bottom>
      <diagonal/>
    </border>
  </borders>
  <cellStyleXfs count="44">
    <xf numFmtId="0" fontId="0" fillId="0" borderId="0"/>
    <xf numFmtId="0" fontId="1" fillId="2" borderId="0"/>
    <xf numFmtId="0" fontId="1" fillId="3" borderId="0"/>
    <xf numFmtId="0" fontId="1" fillId="4" borderId="0"/>
    <xf numFmtId="0" fontId="1" fillId="5" borderId="0"/>
    <xf numFmtId="0" fontId="1" fillId="6" borderId="0"/>
    <xf numFmtId="0" fontId="1" fillId="7" borderId="0"/>
    <xf numFmtId="0" fontId="1" fillId="8" borderId="0"/>
    <xf numFmtId="0" fontId="1" fillId="9" borderId="0"/>
    <xf numFmtId="0" fontId="1" fillId="10" borderId="0"/>
    <xf numFmtId="0" fontId="1" fillId="5" borderId="0"/>
    <xf numFmtId="0" fontId="1" fillId="8" borderId="0"/>
    <xf numFmtId="0" fontId="1" fillId="11" borderId="0"/>
    <xf numFmtId="0" fontId="2" fillId="12" borderId="0"/>
    <xf numFmtId="0" fontId="2" fillId="9" borderId="0"/>
    <xf numFmtId="0" fontId="2" fillId="10" borderId="0"/>
    <xf numFmtId="0" fontId="2" fillId="13" borderId="0"/>
    <xf numFmtId="0" fontId="2" fillId="14" borderId="0"/>
    <xf numFmtId="0" fontId="2" fillId="15" borderId="0"/>
    <xf numFmtId="49" fontId="3" fillId="0" borderId="1">
      <alignment horizontal="left" vertical="center" wrapText="1" indent="1"/>
    </xf>
    <xf numFmtId="49" fontId="3" fillId="0" borderId="1">
      <alignment horizontal="left" vertical="center" wrapText="1" indent="1"/>
    </xf>
    <xf numFmtId="0" fontId="2" fillId="16" borderId="0"/>
    <xf numFmtId="0" fontId="2" fillId="17" borderId="0"/>
    <xf numFmtId="0" fontId="2" fillId="18" borderId="0"/>
    <xf numFmtId="0" fontId="2" fillId="13" borderId="0"/>
    <xf numFmtId="0" fontId="2" fillId="14" borderId="0"/>
    <xf numFmtId="0" fontId="2" fillId="19" borderId="0"/>
    <xf numFmtId="0" fontId="4" fillId="7" borderId="2"/>
    <xf numFmtId="0" fontId="5" fillId="20" borderId="3"/>
    <xf numFmtId="0" fontId="6" fillId="20" borderId="2"/>
    <xf numFmtId="0" fontId="7" fillId="0" borderId="4"/>
    <xf numFmtId="0" fontId="8" fillId="0" borderId="5"/>
    <xf numFmtId="0" fontId="9" fillId="0" borderId="6"/>
    <xf numFmtId="0" fontId="9" fillId="0" borderId="0"/>
    <xf numFmtId="0" fontId="10" fillId="0" borderId="7"/>
    <xf numFmtId="0" fontId="11" fillId="21" borderId="8"/>
    <xf numFmtId="0" fontId="12" fillId="0" borderId="0"/>
    <xf numFmtId="0" fontId="13" fillId="22" borderId="0"/>
    <xf numFmtId="0" fontId="14" fillId="3" borderId="0"/>
    <xf numFmtId="0" fontId="15" fillId="0" borderId="0"/>
    <xf numFmtId="0" fontId="29" fillId="23" borderId="9"/>
    <xf numFmtId="0" fontId="16" fillId="0" borderId="10"/>
    <xf numFmtId="0" fontId="17" fillId="0" borderId="0"/>
    <xf numFmtId="0" fontId="18" fillId="4" borderId="0"/>
  </cellStyleXfs>
  <cellXfs count="100">
    <xf numFmtId="0" fontId="0" fillId="0" borderId="0" xfId="0"/>
    <xf numFmtId="0" fontId="19" fillId="0" borderId="0" xfId="0" applyFont="1"/>
    <xf numFmtId="0" fontId="19" fillId="0" borderId="0" xfId="0" applyFont="1" applyAlignment="1">
      <alignment horizontal="center"/>
    </xf>
    <xf numFmtId="0" fontId="19" fillId="0" borderId="0" xfId="0" applyFont="1" applyAlignment="1">
      <alignment wrapText="1"/>
    </xf>
    <xf numFmtId="0" fontId="19" fillId="0" borderId="0" xfId="0" applyFont="1" applyAlignment="1">
      <alignment horizontal="left" wrapText="1"/>
    </xf>
    <xf numFmtId="0" fontId="19" fillId="0" borderId="0" xfId="0" applyFont="1" applyAlignment="1">
      <alignment horizontal="right" wrapText="1"/>
    </xf>
    <xf numFmtId="0" fontId="20" fillId="0" borderId="0" xfId="0" applyFont="1"/>
    <xf numFmtId="0" fontId="19" fillId="0" borderId="0" xfId="0" applyFont="1" applyAlignment="1">
      <alignment horizontal="left"/>
    </xf>
    <xf numFmtId="0" fontId="21" fillId="0" borderId="0" xfId="0" applyFont="1"/>
    <xf numFmtId="0" fontId="22" fillId="0" borderId="0" xfId="0" applyFont="1"/>
    <xf numFmtId="0" fontId="19" fillId="0" borderId="11" xfId="0" applyFont="1" applyBorder="1"/>
    <xf numFmtId="49" fontId="23" fillId="0" borderId="12" xfId="0" applyNumberFormat="1" applyFont="1" applyBorder="1" applyAlignment="1">
      <alignment horizontal="center" vertical="center"/>
    </xf>
    <xf numFmtId="49" fontId="23" fillId="0" borderId="13" xfId="0" applyNumberFormat="1" applyFont="1" applyBorder="1" applyAlignment="1">
      <alignment horizontal="center"/>
    </xf>
    <xf numFmtId="0" fontId="24" fillId="0" borderId="0" xfId="0" applyFont="1" applyAlignment="1">
      <alignment horizontal="right"/>
    </xf>
    <xf numFmtId="49" fontId="24" fillId="0" borderId="14" xfId="0" applyNumberFormat="1" applyFont="1" applyBorder="1" applyAlignment="1">
      <alignment horizontal="center"/>
    </xf>
    <xf numFmtId="49" fontId="24" fillId="0" borderId="15" xfId="0" applyNumberFormat="1" applyFont="1" applyBorder="1" applyAlignment="1">
      <alignment horizontal="center" vertical="center"/>
    </xf>
    <xf numFmtId="0" fontId="24" fillId="0" borderId="0" xfId="0" applyFont="1" applyAlignment="1">
      <alignment vertical="top"/>
    </xf>
    <xf numFmtId="0" fontId="24" fillId="0" borderId="12" xfId="0" applyFont="1" applyBorder="1" applyAlignment="1">
      <alignment horizontal="center" vertical="center"/>
    </xf>
    <xf numFmtId="0" fontId="24" fillId="0" borderId="20" xfId="0" applyFont="1" applyBorder="1" applyAlignment="1">
      <alignment horizontal="center" vertical="top"/>
    </xf>
    <xf numFmtId="0" fontId="24" fillId="0" borderId="21" xfId="0" applyFont="1" applyBorder="1" applyAlignment="1">
      <alignment horizontal="center" vertical="center"/>
    </xf>
    <xf numFmtId="0" fontId="24" fillId="0" borderId="20" xfId="0" applyFont="1" applyBorder="1" applyAlignment="1">
      <alignment horizontal="center" vertical="top" wrapText="1"/>
    </xf>
    <xf numFmtId="0" fontId="24" fillId="0" borderId="0" xfId="0" applyFont="1" applyAlignment="1">
      <alignment horizontal="center"/>
    </xf>
    <xf numFmtId="0" fontId="24" fillId="0" borderId="20" xfId="0" applyFont="1" applyBorder="1" applyAlignment="1">
      <alignment horizontal="center"/>
    </xf>
    <xf numFmtId="49" fontId="24" fillId="0" borderId="20" xfId="0" applyNumberFormat="1" applyFont="1" applyBorder="1" applyAlignment="1">
      <alignment horizontal="center" vertical="center"/>
    </xf>
    <xf numFmtId="164" fontId="25" fillId="0" borderId="20" xfId="0" applyNumberFormat="1" applyFont="1" applyBorder="1" applyAlignment="1">
      <alignment horizontal="center" vertical="center" wrapText="1"/>
    </xf>
    <xf numFmtId="0" fontId="26" fillId="0" borderId="20" xfId="0" applyFont="1" applyBorder="1" applyAlignment="1">
      <alignment horizontal="center" wrapText="1"/>
    </xf>
    <xf numFmtId="165" fontId="20" fillId="24" borderId="21" xfId="0" applyNumberFormat="1" applyFont="1" applyFill="1" applyBorder="1" applyAlignment="1">
      <alignment horizontal="center" vertical="center"/>
    </xf>
    <xf numFmtId="165" fontId="20" fillId="24" borderId="20" xfId="0" applyNumberFormat="1" applyFont="1" applyFill="1" applyBorder="1" applyAlignment="1">
      <alignment horizontal="center" vertical="center"/>
    </xf>
    <xf numFmtId="49" fontId="25" fillId="0" borderId="20" xfId="20" applyNumberFormat="1" applyFont="1" applyBorder="1" applyAlignment="1" applyProtection="1">
      <alignment horizontal="left" vertical="center" wrapText="1" indent="1"/>
    </xf>
    <xf numFmtId="0" fontId="24" fillId="0" borderId="16" xfId="0" applyFont="1" applyBorder="1" applyAlignment="1">
      <alignment horizontal="center" vertical="center" wrapText="1"/>
    </xf>
    <xf numFmtId="4" fontId="20" fillId="24" borderId="21" xfId="0" applyNumberFormat="1" applyFont="1" applyFill="1" applyBorder="1" applyAlignment="1">
      <alignment horizontal="center" vertical="center"/>
    </xf>
    <xf numFmtId="0" fontId="24" fillId="0" borderId="16" xfId="0" applyFont="1" applyBorder="1" applyAlignment="1">
      <alignment horizontal="center" vertical="top" wrapText="1"/>
    </xf>
    <xf numFmtId="49" fontId="24" fillId="0" borderId="16" xfId="0" applyNumberFormat="1" applyFont="1" applyBorder="1" applyAlignment="1">
      <alignment horizontal="center" vertical="center" shrinkToFit="1"/>
    </xf>
    <xf numFmtId="0" fontId="24" fillId="0" borderId="20" xfId="0" applyFont="1" applyBorder="1" applyAlignment="1">
      <alignment horizontal="center" vertical="center" wrapText="1"/>
    </xf>
    <xf numFmtId="0" fontId="24" fillId="0" borderId="20" xfId="0" applyFont="1" applyBorder="1" applyAlignment="1">
      <alignment horizontal="center" vertical="center"/>
    </xf>
    <xf numFmtId="0" fontId="25" fillId="0" borderId="20" xfId="0" applyFont="1" applyBorder="1" applyAlignment="1">
      <alignment horizontal="center" vertical="center" wrapText="1"/>
    </xf>
    <xf numFmtId="0" fontId="24" fillId="0" borderId="0" xfId="0" applyFont="1" applyAlignment="1">
      <alignment horizontal="center" wrapText="1"/>
    </xf>
    <xf numFmtId="165" fontId="20" fillId="24" borderId="20" xfId="0" applyNumberFormat="1" applyFont="1" applyFill="1" applyBorder="1" applyAlignment="1">
      <alignment horizontal="center" vertical="center" wrapText="1"/>
    </xf>
    <xf numFmtId="0" fontId="24" fillId="0" borderId="20" xfId="0" applyFont="1" applyBorder="1" applyAlignment="1">
      <alignment horizontal="center" wrapText="1"/>
    </xf>
    <xf numFmtId="0" fontId="24" fillId="0" borderId="0" xfId="0" applyFont="1" applyAlignment="1">
      <alignment horizontal="center" vertical="center" wrapText="1"/>
    </xf>
    <xf numFmtId="0" fontId="25" fillId="0" borderId="20" xfId="0" applyFont="1" applyBorder="1" applyAlignment="1">
      <alignment wrapText="1"/>
    </xf>
    <xf numFmtId="165" fontId="20" fillId="24" borderId="21" xfId="0" applyNumberFormat="1" applyFont="1" applyFill="1" applyBorder="1" applyAlignment="1">
      <alignment horizontal="center" vertical="center" wrapText="1"/>
    </xf>
    <xf numFmtId="0" fontId="25" fillId="0" borderId="0" xfId="0" applyFont="1" applyAlignment="1">
      <alignment vertical="center" wrapText="1"/>
    </xf>
    <xf numFmtId="164" fontId="25" fillId="0" borderId="0" xfId="0" applyNumberFormat="1" applyFont="1" applyAlignment="1">
      <alignment vertical="top" wrapText="1"/>
    </xf>
    <xf numFmtId="0" fontId="25" fillId="0" borderId="12" xfId="0" applyFont="1" applyBorder="1" applyAlignment="1">
      <alignment horizontal="center" vertical="center" wrapText="1"/>
    </xf>
    <xf numFmtId="0" fontId="24" fillId="0" borderId="12" xfId="0" applyFont="1" applyBorder="1" applyAlignment="1">
      <alignment horizontal="center" vertical="center" wrapText="1"/>
    </xf>
    <xf numFmtId="165" fontId="20" fillId="24" borderId="12" xfId="0" applyNumberFormat="1" applyFont="1" applyFill="1" applyBorder="1" applyAlignment="1">
      <alignment horizontal="center" vertical="center" wrapText="1"/>
    </xf>
    <xf numFmtId="49" fontId="24" fillId="24" borderId="20" xfId="0" applyNumberFormat="1" applyFont="1" applyFill="1" applyBorder="1" applyAlignment="1">
      <alignment horizontal="center" vertical="center" wrapText="1" shrinkToFit="1"/>
    </xf>
    <xf numFmtId="0" fontId="24" fillId="24" borderId="20" xfId="0" applyFont="1" applyFill="1" applyBorder="1" applyAlignment="1">
      <alignment horizontal="center" vertical="center" wrapText="1"/>
    </xf>
    <xf numFmtId="0" fontId="24" fillId="24" borderId="22" xfId="0" applyFont="1" applyFill="1" applyBorder="1" applyAlignment="1">
      <alignment horizontal="center" vertical="center"/>
    </xf>
    <xf numFmtId="0" fontId="25" fillId="0" borderId="23" xfId="0" applyFont="1" applyBorder="1" applyAlignment="1">
      <alignment vertical="center" wrapText="1"/>
    </xf>
    <xf numFmtId="0" fontId="24" fillId="0" borderId="24" xfId="0" applyFont="1" applyBorder="1" applyAlignment="1">
      <alignment horizontal="center" vertical="center" wrapText="1"/>
    </xf>
    <xf numFmtId="165" fontId="20" fillId="24" borderId="22" xfId="0" applyNumberFormat="1" applyFont="1" applyFill="1" applyBorder="1" applyAlignment="1">
      <alignment horizontal="center" vertical="center"/>
    </xf>
    <xf numFmtId="165" fontId="20" fillId="24" borderId="23" xfId="0" applyNumberFormat="1" applyFont="1" applyFill="1" applyBorder="1" applyAlignment="1">
      <alignment horizontal="center" vertical="center"/>
    </xf>
    <xf numFmtId="165" fontId="20" fillId="24" borderId="24" xfId="0" applyNumberFormat="1" applyFont="1" applyFill="1" applyBorder="1" applyAlignment="1">
      <alignment horizontal="center" vertical="center"/>
    </xf>
    <xf numFmtId="0" fontId="25" fillId="0" borderId="21" xfId="0" applyFont="1" applyBorder="1" applyAlignment="1">
      <alignment wrapText="1"/>
    </xf>
    <xf numFmtId="0" fontId="24" fillId="0" borderId="21" xfId="0" applyFont="1" applyBorder="1" applyAlignment="1">
      <alignment horizontal="center" wrapText="1"/>
    </xf>
    <xf numFmtId="165" fontId="20" fillId="24" borderId="25" xfId="0" applyNumberFormat="1" applyFont="1" applyFill="1" applyBorder="1" applyAlignment="1">
      <alignment horizontal="center" vertical="center"/>
    </xf>
    <xf numFmtId="165" fontId="20" fillId="24" borderId="26" xfId="0" applyNumberFormat="1" applyFont="1" applyFill="1" applyBorder="1" applyAlignment="1">
      <alignment horizontal="center" vertical="center"/>
    </xf>
    <xf numFmtId="165" fontId="20" fillId="24" borderId="27" xfId="0" applyNumberFormat="1" applyFont="1" applyFill="1" applyBorder="1" applyAlignment="1">
      <alignment horizontal="center" vertical="center"/>
    </xf>
    <xf numFmtId="0" fontId="24" fillId="24" borderId="21" xfId="0" applyFont="1" applyFill="1" applyBorder="1" applyAlignment="1">
      <alignment horizontal="center" vertical="center"/>
    </xf>
    <xf numFmtId="0" fontId="25" fillId="0" borderId="21" xfId="0" applyFont="1" applyBorder="1" applyAlignment="1">
      <alignment vertical="center" wrapText="1"/>
    </xf>
    <xf numFmtId="4" fontId="20" fillId="24" borderId="21" xfId="0" applyNumberFormat="1" applyFont="1" applyFill="1" applyBorder="1" applyAlignment="1">
      <alignment horizontal="center" vertical="center" wrapText="1"/>
    </xf>
    <xf numFmtId="0" fontId="24" fillId="24" borderId="20" xfId="0" applyFont="1" applyFill="1" applyBorder="1" applyAlignment="1">
      <alignment horizontal="center" vertical="center"/>
    </xf>
    <xf numFmtId="0" fontId="25" fillId="0" borderId="20" xfId="0" applyFont="1" applyBorder="1" applyAlignment="1">
      <alignment horizontal="left" vertical="center" wrapText="1"/>
    </xf>
    <xf numFmtId="0" fontId="25" fillId="0" borderId="20" xfId="0" applyFont="1" applyBorder="1" applyAlignment="1">
      <alignment vertical="center" wrapText="1"/>
    </xf>
    <xf numFmtId="0" fontId="24" fillId="0" borderId="17" xfId="0" applyFont="1" applyBorder="1" applyAlignment="1">
      <alignment horizontal="center" vertical="center" wrapText="1"/>
    </xf>
    <xf numFmtId="49" fontId="24" fillId="0" borderId="20" xfId="0" applyNumberFormat="1" applyFont="1" applyBorder="1" applyAlignment="1">
      <alignment horizontal="center" vertical="center" wrapText="1"/>
    </xf>
    <xf numFmtId="0" fontId="25" fillId="0" borderId="0" xfId="0" applyFont="1" applyAlignment="1">
      <alignment wrapText="1"/>
    </xf>
    <xf numFmtId="49" fontId="24" fillId="24" borderId="20" xfId="0" applyNumberFormat="1" applyFont="1" applyFill="1" applyBorder="1" applyAlignment="1">
      <alignment horizontal="center" vertical="center" shrinkToFit="1"/>
    </xf>
    <xf numFmtId="0" fontId="25" fillId="0" borderId="20" xfId="0" applyFont="1" applyBorder="1" applyAlignment="1">
      <alignment horizontal="left" vertical="justify" wrapText="1"/>
    </xf>
    <xf numFmtId="0" fontId="24" fillId="24" borderId="20" xfId="0" applyFont="1" applyFill="1" applyBorder="1" applyAlignment="1">
      <alignment horizontal="left" vertical="justify" wrapText="1"/>
    </xf>
    <xf numFmtId="164" fontId="25" fillId="24" borderId="20" xfId="21" applyNumberFormat="1" applyFont="1" applyFill="1" applyBorder="1" applyAlignment="1" applyProtection="1">
      <alignment horizontal="left" vertical="center" wrapText="1" indent="1"/>
    </xf>
    <xf numFmtId="0" fontId="24" fillId="24" borderId="20" xfId="0" applyFont="1" applyFill="1" applyBorder="1" applyAlignment="1">
      <alignment horizontal="center" wrapText="1"/>
    </xf>
    <xf numFmtId="4" fontId="20" fillId="24" borderId="20" xfId="0" applyNumberFormat="1" applyFont="1" applyFill="1" applyBorder="1" applyAlignment="1">
      <alignment horizontal="center" vertical="center" wrapText="1"/>
    </xf>
    <xf numFmtId="49" fontId="25" fillId="0" borderId="29" xfId="19" applyNumberFormat="1" applyFont="1" applyBorder="1" applyAlignment="1">
      <alignment vertical="center" wrapText="1"/>
    </xf>
    <xf numFmtId="0" fontId="24" fillId="0" borderId="17" xfId="0" applyFont="1" applyBorder="1" applyAlignment="1">
      <alignment horizontal="center" wrapText="1"/>
    </xf>
    <xf numFmtId="0" fontId="25" fillId="0" borderId="21" xfId="0" applyFont="1" applyBorder="1" applyAlignment="1">
      <alignment horizontal="center" vertical="center" wrapText="1"/>
    </xf>
    <xf numFmtId="0" fontId="27" fillId="0" borderId="0" xfId="0" applyFont="1"/>
    <xf numFmtId="0" fontId="25" fillId="24" borderId="20" xfId="0" applyFont="1" applyFill="1" applyBorder="1" applyAlignment="1">
      <alignment horizontal="center" vertical="center" wrapText="1"/>
    </xf>
    <xf numFmtId="0" fontId="25" fillId="24" borderId="0" xfId="0" applyFont="1" applyFill="1" applyAlignment="1">
      <alignment vertical="center" wrapText="1"/>
    </xf>
    <xf numFmtId="0" fontId="20" fillId="0" borderId="0" xfId="0" applyFont="1" applyAlignment="1">
      <alignment horizontal="right"/>
    </xf>
    <xf numFmtId="165" fontId="28" fillId="0" borderId="30" xfId="0" applyNumberFormat="1" applyFont="1" applyBorder="1" applyAlignment="1">
      <alignment horizontal="center" vertical="center"/>
    </xf>
    <xf numFmtId="0" fontId="19" fillId="24" borderId="0" xfId="0" applyFont="1" applyFill="1"/>
    <xf numFmtId="0" fontId="27" fillId="0" borderId="0" xfId="0" applyFont="1" applyAlignment="1">
      <alignment horizontal="center"/>
    </xf>
    <xf numFmtId="165" fontId="19" fillId="0" borderId="0" xfId="0" applyNumberFormat="1" applyFont="1"/>
    <xf numFmtId="4" fontId="19" fillId="0" borderId="0" xfId="0" applyNumberFormat="1" applyFont="1"/>
    <xf numFmtId="166" fontId="19" fillId="0" borderId="0" xfId="0" applyNumberFormat="1" applyFont="1"/>
    <xf numFmtId="164" fontId="25" fillId="0" borderId="28" xfId="19" applyNumberFormat="1" applyFont="1" applyBorder="1" applyAlignment="1">
      <alignment horizontal="left" vertical="center" wrapText="1"/>
    </xf>
    <xf numFmtId="0" fontId="19" fillId="0" borderId="0" xfId="0" applyFont="1" applyAlignment="1">
      <alignment horizontal="center"/>
    </xf>
    <xf numFmtId="0" fontId="27" fillId="0" borderId="0" xfId="0" applyFont="1" applyAlignment="1">
      <alignment horizontal="center"/>
    </xf>
    <xf numFmtId="0" fontId="22" fillId="0" borderId="0" xfId="0" applyFont="1" applyAlignment="1">
      <alignment horizontal="center"/>
    </xf>
    <xf numFmtId="0" fontId="24" fillId="0" borderId="16" xfId="0" applyFont="1" applyBorder="1" applyAlignment="1">
      <alignment horizontal="center" vertical="top"/>
    </xf>
    <xf numFmtId="0" fontId="24" fillId="0" borderId="17" xfId="0" applyFont="1" applyBorder="1" applyAlignment="1">
      <alignment horizontal="center" vertical="top"/>
    </xf>
    <xf numFmtId="0" fontId="24" fillId="0" borderId="12" xfId="0" applyFont="1" applyBorder="1" applyAlignment="1">
      <alignment horizontal="center" vertical="top" wrapText="1"/>
    </xf>
    <xf numFmtId="0" fontId="24" fillId="0" borderId="19" xfId="0" applyFont="1" applyBorder="1" applyAlignment="1">
      <alignment horizontal="center" vertical="top" wrapText="1"/>
    </xf>
    <xf numFmtId="0" fontId="24" fillId="0" borderId="21" xfId="0" applyFont="1" applyBorder="1" applyAlignment="1">
      <alignment horizontal="center" vertical="top" wrapText="1"/>
    </xf>
    <xf numFmtId="0" fontId="24" fillId="0" borderId="18" xfId="0" applyFont="1" applyBorder="1" applyAlignment="1">
      <alignment horizontal="center" vertical="top"/>
    </xf>
    <xf numFmtId="0" fontId="24" fillId="0" borderId="12" xfId="0" applyFont="1" applyBorder="1" applyAlignment="1">
      <alignment horizontal="center" vertical="center"/>
    </xf>
    <xf numFmtId="0" fontId="24" fillId="0" borderId="21" xfId="0" applyFont="1" applyBorder="1" applyAlignment="1">
      <alignment horizontal="center" vertical="center"/>
    </xf>
  </cellXfs>
  <cellStyles count="44">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xl32" xfId="19"/>
    <cellStyle name="xl36" xfId="20"/>
    <cellStyle name="Акцент1" xfId="21"/>
    <cellStyle name="Акцент2" xfId="22"/>
    <cellStyle name="Акцент3" xfId="23"/>
    <cellStyle name="Акцент4" xfId="24"/>
    <cellStyle name="Акцент5" xfId="25"/>
    <cellStyle name="Акцент6" xfId="26"/>
    <cellStyle name="Ввод " xfId="27"/>
    <cellStyle name="Вывод" xfId="28"/>
    <cellStyle name="Вычисление" xfId="29"/>
    <cellStyle name="Заголовок 1" xfId="30"/>
    <cellStyle name="Заголовок 2" xfId="31"/>
    <cellStyle name="Заголовок 3" xfId="32"/>
    <cellStyle name="Заголовок 4" xfId="33"/>
    <cellStyle name="Итог" xfId="34"/>
    <cellStyle name="Контрольная ячейка" xfId="35"/>
    <cellStyle name="Название" xfId="36"/>
    <cellStyle name="Нейтральный" xfId="37"/>
    <cellStyle name="Обычный" xfId="0" builtinId="0"/>
    <cellStyle name="Плохой" xfId="38"/>
    <cellStyle name="Пояснение" xfId="39"/>
    <cellStyle name="Примечание" xfId="40"/>
    <cellStyle name="Связанная ячейка" xfId="41"/>
    <cellStyle name="Текст предупреждения" xfId="42"/>
    <cellStyle name="Хороший" xfId="43"/>
  </cellStyles>
  <dxfs count="0"/>
  <tableStyles count="0" defaultTableStyle="TableStyleMedium2" defaultPivotStyle="PivotStyleLight16"/>
  <extLst xmlns:x14="http://schemas.microsoft.com/office/spreadsheetml/2009/9/main">
    <ext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9114</xdr:colOff>
      <xdr:row>15</xdr:row>
      <xdr:rowOff>9376</xdr:rowOff>
    </xdr:from>
    <xdr:to>
      <xdr:col>4</xdr:col>
      <xdr:colOff>1119224</xdr:colOff>
      <xdr:row>15</xdr:row>
      <xdr:rowOff>9376</xdr:rowOff>
    </xdr:to>
    <xdr:sp macro="" textlink="">
      <xdr:nvSpPr>
        <xdr:cNvPr id="1025" name="Прямая соединительная линия 2"/>
        <xdr:cNvSpPr/>
      </xdr:nvSpPr>
      <xdr:spPr bwMode="auto">
        <a:xfrm flipV="1">
          <a:off x="0" y="0"/>
          <a:ext cx="0" cy="0"/>
        </a:xfrm>
        <a:prstGeom prst="line">
          <a:avLst/>
        </a:prstGeom>
        <a:ln w="3175">
          <a:solidFill>
            <a:srgbClr val="000000"/>
          </a:solidFill>
          <a:prstDash val="solid"/>
        </a:ln>
      </xdr:spPr>
    </xdr:sp>
    <xdr:clientData/>
  </xdr:twoCellAnchor>
  <xdr:twoCellAnchor>
    <xdr:from>
      <xdr:col>1</xdr:col>
      <xdr:colOff>0</xdr:colOff>
      <xdr:row>16</xdr:row>
      <xdr:rowOff>0</xdr:rowOff>
    </xdr:from>
    <xdr:to>
      <xdr:col>4</xdr:col>
      <xdr:colOff>373074</xdr:colOff>
      <xdr:row>16</xdr:row>
      <xdr:rowOff>9822</xdr:rowOff>
    </xdr:to>
    <xdr:sp macro="" textlink="">
      <xdr:nvSpPr>
        <xdr:cNvPr id="1026" name="Прямая соединительная линия 4"/>
        <xdr:cNvSpPr/>
      </xdr:nvSpPr>
      <xdr:spPr bwMode="auto">
        <a:xfrm>
          <a:off x="0" y="0"/>
          <a:ext cx="0" cy="0"/>
        </a:xfrm>
        <a:prstGeom prst="line">
          <a:avLst/>
        </a:prstGeom>
        <a:ln w="3175">
          <a:solidFill>
            <a:srgbClr val="000000"/>
          </a:solidFill>
          <a:prstDash val="solid"/>
        </a:ln>
      </xdr:spPr>
    </xdr:sp>
    <xdr:clientData/>
  </xdr:twoCellAnchor>
  <xdr:twoCellAnchor>
    <xdr:from>
      <xdr:col>1</xdr:col>
      <xdr:colOff>17640</xdr:colOff>
      <xdr:row>100</xdr:row>
      <xdr:rowOff>0</xdr:rowOff>
    </xdr:from>
    <xdr:to>
      <xdr:col>1</xdr:col>
      <xdr:colOff>2430027</xdr:colOff>
      <xdr:row>100</xdr:row>
      <xdr:rowOff>0</xdr:rowOff>
    </xdr:to>
    <xdr:sp macro="" textlink="">
      <xdr:nvSpPr>
        <xdr:cNvPr id="1027" name="Прямая соединительная линия 8"/>
        <xdr:cNvSpPr/>
      </xdr:nvSpPr>
      <xdr:spPr bwMode="auto">
        <a:xfrm>
          <a:off x="1831199" y="88262459"/>
          <a:ext cx="2412387" cy="0"/>
        </a:xfrm>
        <a:prstGeom prst="line">
          <a:avLst/>
        </a:prstGeom>
        <a:ln w="3175">
          <a:solidFill>
            <a:srgbClr val="000000"/>
          </a:solidFill>
          <a:prstDash val="solid"/>
        </a:ln>
      </xdr:spPr>
    </xdr:sp>
    <xdr:clientData/>
  </xdr:twoCellAnchor>
  <xdr:twoCellAnchor>
    <xdr:from>
      <xdr:col>2</xdr:col>
      <xdr:colOff>122724</xdr:colOff>
      <xdr:row>100</xdr:row>
      <xdr:rowOff>0</xdr:rowOff>
    </xdr:from>
    <xdr:to>
      <xdr:col>2</xdr:col>
      <xdr:colOff>1381122</xdr:colOff>
      <xdr:row>100</xdr:row>
      <xdr:rowOff>0</xdr:rowOff>
    </xdr:to>
    <xdr:sp macro="" textlink="">
      <xdr:nvSpPr>
        <xdr:cNvPr id="1028" name="Прямая соединительная линия 12"/>
        <xdr:cNvSpPr/>
      </xdr:nvSpPr>
      <xdr:spPr bwMode="auto">
        <a:xfrm>
          <a:off x="4572804" y="88262459"/>
          <a:ext cx="1258396" cy="0"/>
        </a:xfrm>
        <a:prstGeom prst="line">
          <a:avLst/>
        </a:prstGeom>
        <a:ln w="3175">
          <a:solidFill>
            <a:srgbClr val="000000"/>
          </a:solidFill>
          <a:prstDash val="solid"/>
          <a:miter/>
        </a:ln>
      </xdr:spPr>
    </xdr:sp>
    <xdr:clientData/>
  </xdr:twoCellAnchor>
  <xdr:twoCellAnchor>
    <xdr:from>
      <xdr:col>3</xdr:col>
      <xdr:colOff>19632</xdr:colOff>
      <xdr:row>100</xdr:row>
      <xdr:rowOff>9366</xdr:rowOff>
    </xdr:from>
    <xdr:to>
      <xdr:col>4</xdr:col>
      <xdr:colOff>1123826</xdr:colOff>
      <xdr:row>100</xdr:row>
      <xdr:rowOff>9366</xdr:rowOff>
    </xdr:to>
    <xdr:sp macro="" textlink="">
      <xdr:nvSpPr>
        <xdr:cNvPr id="1029" name="Прямая соединительная линия 13"/>
        <xdr:cNvSpPr/>
      </xdr:nvSpPr>
      <xdr:spPr bwMode="auto">
        <a:xfrm>
          <a:off x="5864173" y="88271826"/>
          <a:ext cx="2361492" cy="0"/>
        </a:xfrm>
        <a:prstGeom prst="line">
          <a:avLst/>
        </a:prstGeom>
        <a:ln w="3175">
          <a:solidFill>
            <a:srgbClr val="000000"/>
          </a:solidFill>
          <a:prstDash val="solid"/>
        </a:ln>
      </xdr:spPr>
    </xdr:sp>
    <xdr:clientData/>
  </xdr:twoCellAnchor>
</xdr:wsDr>
</file>

<file path=xl/theme/theme1.xml><?xml version="1.0" encoding="utf-8"?>
<a:theme xmlns:a="http://schemas.openxmlformats.org/drawing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W112"/>
  <sheetViews>
    <sheetView tabSelected="1" topLeftCell="A95" zoomScale="115" workbookViewId="0">
      <selection activeCell="J104" sqref="I104:J104"/>
    </sheetView>
  </sheetViews>
  <sheetFormatPr defaultColWidth="9.140625" defaultRowHeight="15.75" customHeight="1"/>
  <cols>
    <col min="1" max="1" width="27.140625" style="1" customWidth="1"/>
    <col min="2" max="2" width="39.5703125" style="1" customWidth="1"/>
    <col min="3" max="3" width="20.85546875" style="1" customWidth="1"/>
    <col min="4" max="4" width="18.85546875" style="1" customWidth="1"/>
    <col min="5" max="5" width="20" style="1" customWidth="1"/>
    <col min="6" max="6" width="18.85546875" style="2" customWidth="1"/>
    <col min="7" max="7" width="10.5703125" style="1" bestFit="1" customWidth="1"/>
    <col min="8" max="257" width="9.140625" style="1" customWidth="1"/>
  </cols>
  <sheetData>
    <row r="1" spans="1:10">
      <c r="E1" s="1" t="s">
        <v>0</v>
      </c>
      <c r="F1" s="1"/>
    </row>
    <row r="2" spans="1:10" ht="12" customHeight="1">
      <c r="F2" s="1"/>
    </row>
    <row r="3" spans="1:10">
      <c r="E3" s="1" t="s">
        <v>1</v>
      </c>
      <c r="F3" s="1"/>
    </row>
    <row r="4" spans="1:10" ht="77.25" customHeight="1">
      <c r="E4" s="3" t="s">
        <v>2</v>
      </c>
      <c r="F4" s="4"/>
      <c r="G4" s="5"/>
      <c r="H4" s="5"/>
      <c r="I4" s="5"/>
      <c r="J4" s="5"/>
    </row>
    <row r="5" spans="1:10">
      <c r="E5" s="6" t="s">
        <v>3</v>
      </c>
      <c r="F5" s="1"/>
    </row>
    <row r="6" spans="1:10">
      <c r="F6" s="1"/>
    </row>
    <row r="7" spans="1:10">
      <c r="F7" s="1"/>
      <c r="J7" s="7"/>
    </row>
    <row r="8" spans="1:10" ht="0.6" customHeight="1">
      <c r="F8" s="8"/>
    </row>
    <row r="9" spans="1:10" s="9" customFormat="1">
      <c r="A9" s="91" t="s">
        <v>4</v>
      </c>
      <c r="B9" s="91"/>
      <c r="C9" s="91"/>
      <c r="D9" s="91"/>
      <c r="E9" s="91"/>
      <c r="F9" s="91"/>
    </row>
    <row r="10" spans="1:10" s="9" customFormat="1">
      <c r="A10" s="91" t="s">
        <v>5</v>
      </c>
      <c r="B10" s="91"/>
      <c r="C10" s="91"/>
      <c r="D10" s="91"/>
      <c r="E10" s="91"/>
      <c r="F10" s="91"/>
    </row>
    <row r="11" spans="1:10">
      <c r="A11" s="91" t="s">
        <v>6</v>
      </c>
      <c r="B11" s="91"/>
      <c r="C11" s="91"/>
      <c r="D11" s="91"/>
      <c r="E11" s="91"/>
      <c r="F11" s="91"/>
    </row>
    <row r="13" spans="1:10">
      <c r="B13" s="89" t="s">
        <v>7</v>
      </c>
      <c r="C13" s="89"/>
      <c r="D13" s="89"/>
      <c r="E13" s="10"/>
      <c r="F13" s="11" t="s">
        <v>8</v>
      </c>
    </row>
    <row r="14" spans="1:10">
      <c r="F14" s="12"/>
    </row>
    <row r="15" spans="1:10" ht="15.75" customHeight="1">
      <c r="A15" s="1" t="s">
        <v>9</v>
      </c>
      <c r="B15" s="1" t="s">
        <v>10</v>
      </c>
      <c r="E15" s="13" t="s">
        <v>11</v>
      </c>
      <c r="F15" s="14" t="s">
        <v>12</v>
      </c>
    </row>
    <row r="16" spans="1:10">
      <c r="A16" s="1" t="s">
        <v>13</v>
      </c>
      <c r="B16" s="1" t="s">
        <v>14</v>
      </c>
      <c r="E16" s="13" t="s">
        <v>15</v>
      </c>
      <c r="F16" s="14" t="s">
        <v>16</v>
      </c>
    </row>
    <row r="17" spans="1:6">
      <c r="A17" s="1" t="s">
        <v>17</v>
      </c>
      <c r="E17" s="13" t="s">
        <v>18</v>
      </c>
      <c r="F17" s="15" t="s">
        <v>19</v>
      </c>
    </row>
    <row r="20" spans="1:6" s="16" customFormat="1" ht="15.75" customHeight="1">
      <c r="A20" s="92" t="s">
        <v>20</v>
      </c>
      <c r="B20" s="93"/>
      <c r="C20" s="94" t="s">
        <v>21</v>
      </c>
      <c r="D20" s="92" t="s">
        <v>22</v>
      </c>
      <c r="E20" s="97"/>
      <c r="F20" s="93"/>
    </row>
    <row r="21" spans="1:6" s="16" customFormat="1" ht="12.75">
      <c r="A21" s="98" t="s">
        <v>23</v>
      </c>
      <c r="B21" s="98" t="s">
        <v>24</v>
      </c>
      <c r="C21" s="95"/>
      <c r="D21" s="18" t="s">
        <v>25</v>
      </c>
      <c r="E21" s="18" t="s">
        <v>26</v>
      </c>
      <c r="F21" s="18" t="s">
        <v>27</v>
      </c>
    </row>
    <row r="22" spans="1:6" s="16" customFormat="1" ht="25.5">
      <c r="A22" s="99"/>
      <c r="B22" s="99"/>
      <c r="C22" s="96"/>
      <c r="D22" s="20" t="s">
        <v>28</v>
      </c>
      <c r="E22" s="20" t="s">
        <v>29</v>
      </c>
      <c r="F22" s="20" t="s">
        <v>30</v>
      </c>
    </row>
    <row r="23" spans="1:6" s="21" customFormat="1" ht="12.75">
      <c r="A23" s="22">
        <v>1</v>
      </c>
      <c r="B23" s="22">
        <v>2</v>
      </c>
      <c r="C23" s="22">
        <v>3</v>
      </c>
      <c r="D23" s="22">
        <v>5</v>
      </c>
      <c r="E23" s="22">
        <v>6</v>
      </c>
      <c r="F23" s="22">
        <v>7</v>
      </c>
    </row>
    <row r="24" spans="1:6" s="21" customFormat="1" ht="38.25">
      <c r="A24" s="23" t="s">
        <v>31</v>
      </c>
      <c r="B24" s="24" t="s">
        <v>32</v>
      </c>
      <c r="C24" s="25" t="s">
        <v>33</v>
      </c>
      <c r="D24" s="26">
        <v>543400</v>
      </c>
      <c r="E24" s="26">
        <v>543400</v>
      </c>
      <c r="F24" s="27">
        <v>543400</v>
      </c>
    </row>
    <row r="25" spans="1:6" s="21" customFormat="1" ht="38.25">
      <c r="A25" s="23" t="s">
        <v>34</v>
      </c>
      <c r="B25" s="24" t="s">
        <v>35</v>
      </c>
      <c r="C25" s="25" t="s">
        <v>33</v>
      </c>
      <c r="D25" s="26">
        <v>2026900</v>
      </c>
      <c r="E25" s="26">
        <v>2026900</v>
      </c>
      <c r="F25" s="26">
        <v>2026900</v>
      </c>
    </row>
    <row r="26" spans="1:6" s="21" customFormat="1" ht="38.25">
      <c r="A26" s="23" t="s">
        <v>36</v>
      </c>
      <c r="B26" s="28" t="s">
        <v>37</v>
      </c>
      <c r="C26" s="25" t="s">
        <v>33</v>
      </c>
      <c r="D26" s="26">
        <v>4215500</v>
      </c>
      <c r="E26" s="26">
        <v>4215500</v>
      </c>
      <c r="F26" s="26">
        <v>4215500</v>
      </c>
    </row>
    <row r="27" spans="1:6" s="21" customFormat="1" ht="72">
      <c r="A27" s="23" t="s">
        <v>38</v>
      </c>
      <c r="B27" s="24" t="s">
        <v>39</v>
      </c>
      <c r="C27" s="29" t="s">
        <v>40</v>
      </c>
      <c r="D27" s="26">
        <v>6966700</v>
      </c>
      <c r="E27" s="26">
        <v>7064100</v>
      </c>
      <c r="F27" s="26">
        <v>7430400</v>
      </c>
    </row>
    <row r="28" spans="1:6" s="21" customFormat="1" ht="84">
      <c r="A28" s="23" t="s">
        <v>41</v>
      </c>
      <c r="B28" s="24" t="s">
        <v>42</v>
      </c>
      <c r="C28" s="29" t="s">
        <v>40</v>
      </c>
      <c r="D28" s="26">
        <v>31400</v>
      </c>
      <c r="E28" s="26">
        <v>32800</v>
      </c>
      <c r="F28" s="26">
        <v>34400</v>
      </c>
    </row>
    <row r="29" spans="1:6" s="21" customFormat="1" ht="72">
      <c r="A29" s="23" t="s">
        <v>43</v>
      </c>
      <c r="B29" s="24" t="s">
        <v>44</v>
      </c>
      <c r="C29" s="29" t="s">
        <v>40</v>
      </c>
      <c r="D29" s="26">
        <v>7035700</v>
      </c>
      <c r="E29" s="26">
        <v>7099000</v>
      </c>
      <c r="F29" s="26">
        <v>7461000</v>
      </c>
    </row>
    <row r="30" spans="1:6" s="21" customFormat="1" ht="72">
      <c r="A30" s="23" t="s">
        <v>45</v>
      </c>
      <c r="B30" s="24" t="s">
        <v>46</v>
      </c>
      <c r="C30" s="29" t="s">
        <v>40</v>
      </c>
      <c r="D30" s="27">
        <v>-713600</v>
      </c>
      <c r="E30" s="27">
        <v>-702700</v>
      </c>
      <c r="F30" s="27">
        <v>-711600</v>
      </c>
    </row>
    <row r="31" spans="1:6" ht="122.45" customHeight="1">
      <c r="A31" s="23" t="s">
        <v>47</v>
      </c>
      <c r="B31" s="24" t="s">
        <v>48</v>
      </c>
      <c r="C31" s="29" t="s">
        <v>49</v>
      </c>
      <c r="D31" s="26">
        <v>87414600</v>
      </c>
      <c r="E31" s="30">
        <v>96126100</v>
      </c>
      <c r="F31" s="30">
        <v>104296500</v>
      </c>
    </row>
    <row r="32" spans="1:6" ht="108">
      <c r="A32" s="23" t="s">
        <v>50</v>
      </c>
      <c r="B32" s="24" t="s">
        <v>51</v>
      </c>
      <c r="C32" s="29" t="s">
        <v>49</v>
      </c>
      <c r="D32" s="26">
        <v>562100</v>
      </c>
      <c r="E32" s="30">
        <v>620200</v>
      </c>
      <c r="F32" s="30">
        <v>672700</v>
      </c>
    </row>
    <row r="33" spans="1:6" ht="84">
      <c r="A33" s="23" t="s">
        <v>52</v>
      </c>
      <c r="B33" s="24" t="s">
        <v>53</v>
      </c>
      <c r="C33" s="29" t="s">
        <v>49</v>
      </c>
      <c r="D33" s="26">
        <v>752500</v>
      </c>
      <c r="E33" s="30">
        <v>830200</v>
      </c>
      <c r="F33" s="30">
        <v>900900</v>
      </c>
    </row>
    <row r="34" spans="1:6" ht="146.44999999999999" customHeight="1">
      <c r="A34" s="23" t="s">
        <v>54</v>
      </c>
      <c r="B34" s="24" t="s">
        <v>55</v>
      </c>
      <c r="C34" s="29" t="s">
        <v>49</v>
      </c>
      <c r="D34" s="26">
        <v>1214700</v>
      </c>
      <c r="E34" s="26">
        <v>1340200</v>
      </c>
      <c r="F34" s="26">
        <v>1454200</v>
      </c>
    </row>
    <row r="35" spans="1:6" ht="71.45" customHeight="1">
      <c r="A35" s="23" t="s">
        <v>56</v>
      </c>
      <c r="B35" s="24" t="s">
        <v>57</v>
      </c>
      <c r="C35" s="29" t="s">
        <v>49</v>
      </c>
      <c r="D35" s="26">
        <v>2140200</v>
      </c>
      <c r="E35" s="26">
        <v>2266400</v>
      </c>
      <c r="F35" s="26">
        <v>2406900</v>
      </c>
    </row>
    <row r="36" spans="1:6" ht="72" customHeight="1">
      <c r="A36" s="23" t="s">
        <v>58</v>
      </c>
      <c r="B36" s="24" t="s">
        <v>59</v>
      </c>
      <c r="C36" s="29" t="s">
        <v>49</v>
      </c>
      <c r="D36" s="26">
        <v>6129500</v>
      </c>
      <c r="E36" s="26">
        <v>6489900</v>
      </c>
      <c r="F36" s="26">
        <v>6892900</v>
      </c>
    </row>
    <row r="37" spans="1:6" ht="36">
      <c r="A37" s="23" t="s">
        <v>60</v>
      </c>
      <c r="B37" s="24" t="s">
        <v>61</v>
      </c>
      <c r="C37" s="29" t="s">
        <v>49</v>
      </c>
      <c r="D37" s="26">
        <v>54269000</v>
      </c>
      <c r="E37" s="30">
        <v>58644000</v>
      </c>
      <c r="F37" s="30">
        <v>63306000</v>
      </c>
    </row>
    <row r="38" spans="1:6" ht="70.150000000000006" customHeight="1">
      <c r="A38" s="23" t="s">
        <v>62</v>
      </c>
      <c r="B38" s="24" t="s">
        <v>63</v>
      </c>
      <c r="C38" s="29" t="s">
        <v>49</v>
      </c>
      <c r="D38" s="26">
        <v>26140000</v>
      </c>
      <c r="E38" s="30">
        <v>27267000</v>
      </c>
      <c r="F38" s="30">
        <v>28149000</v>
      </c>
    </row>
    <row r="39" spans="1:6" ht="25.5">
      <c r="A39" s="23" t="s">
        <v>64</v>
      </c>
      <c r="B39" s="24" t="s">
        <v>65</v>
      </c>
      <c r="C39" s="29" t="s">
        <v>49</v>
      </c>
      <c r="D39" s="26">
        <v>57000</v>
      </c>
      <c r="E39" s="26">
        <v>57500</v>
      </c>
      <c r="F39" s="30">
        <v>60000</v>
      </c>
    </row>
    <row r="40" spans="1:6" ht="36">
      <c r="A40" s="23" t="s">
        <v>66</v>
      </c>
      <c r="B40" s="24" t="s">
        <v>67</v>
      </c>
      <c r="C40" s="29" t="s">
        <v>49</v>
      </c>
      <c r="D40" s="26">
        <v>4780000</v>
      </c>
      <c r="E40" s="30">
        <v>3443000</v>
      </c>
      <c r="F40" s="30">
        <v>3293000</v>
      </c>
    </row>
    <row r="41" spans="1:6" ht="25.5">
      <c r="A41" s="23" t="s">
        <v>68</v>
      </c>
      <c r="B41" s="24" t="s">
        <v>69</v>
      </c>
      <c r="C41" s="31" t="s">
        <v>49</v>
      </c>
      <c r="D41" s="26">
        <v>21331000</v>
      </c>
      <c r="E41" s="26">
        <v>20125000</v>
      </c>
      <c r="F41" s="30">
        <v>18351000</v>
      </c>
    </row>
    <row r="42" spans="1:6" ht="48.75" customHeight="1">
      <c r="A42" s="23" t="s">
        <v>70</v>
      </c>
      <c r="B42" s="24" t="s">
        <v>71</v>
      </c>
      <c r="C42" s="29" t="s">
        <v>49</v>
      </c>
      <c r="D42" s="26">
        <v>151000</v>
      </c>
      <c r="E42" s="26">
        <v>157000</v>
      </c>
      <c r="F42" s="30">
        <v>163000</v>
      </c>
    </row>
    <row r="43" spans="1:6" ht="162.6" customHeight="1">
      <c r="A43" s="32" t="s">
        <v>72</v>
      </c>
      <c r="B43" s="24" t="s">
        <v>73</v>
      </c>
      <c r="C43" s="33" t="s">
        <v>74</v>
      </c>
      <c r="D43" s="26">
        <v>250000</v>
      </c>
      <c r="E43" s="26">
        <v>250000</v>
      </c>
      <c r="F43" s="30">
        <v>250000</v>
      </c>
    </row>
    <row r="44" spans="1:6" ht="51.75">
      <c r="A44" s="34" t="s">
        <v>75</v>
      </c>
      <c r="B44" s="35" t="s">
        <v>76</v>
      </c>
      <c r="C44" s="36" t="s">
        <v>77</v>
      </c>
      <c r="D44" s="37">
        <v>51816000</v>
      </c>
      <c r="E44" s="37">
        <v>54441000</v>
      </c>
      <c r="F44" s="37">
        <v>41260000</v>
      </c>
    </row>
    <row r="45" spans="1:6" ht="51.75">
      <c r="A45" s="34" t="s">
        <v>78</v>
      </c>
      <c r="B45" s="35" t="s">
        <v>79</v>
      </c>
      <c r="C45" s="38" t="s">
        <v>77</v>
      </c>
      <c r="D45" s="37">
        <v>81538900</v>
      </c>
      <c r="E45" s="37">
        <v>54330700</v>
      </c>
      <c r="F45" s="37">
        <v>65140000</v>
      </c>
    </row>
    <row r="46" spans="1:6" ht="152.25" customHeight="1">
      <c r="A46" s="34" t="s">
        <v>80</v>
      </c>
      <c r="B46" s="35" t="s">
        <v>81</v>
      </c>
      <c r="C46" s="33" t="s">
        <v>77</v>
      </c>
      <c r="D46" s="37">
        <v>419000</v>
      </c>
      <c r="E46" s="37">
        <v>419000</v>
      </c>
      <c r="F46" s="37">
        <v>419000</v>
      </c>
    </row>
    <row r="47" spans="1:6" ht="159.75" customHeight="1">
      <c r="A47" s="34" t="s">
        <v>82</v>
      </c>
      <c r="B47" s="35" t="s">
        <v>83</v>
      </c>
      <c r="C47" s="33" t="s">
        <v>77</v>
      </c>
      <c r="D47" s="37">
        <v>12637000</v>
      </c>
      <c r="E47" s="37">
        <v>13383000</v>
      </c>
      <c r="F47" s="37">
        <v>14012000</v>
      </c>
    </row>
    <row r="48" spans="1:6" ht="84">
      <c r="A48" s="34" t="s">
        <v>84</v>
      </c>
      <c r="B48" s="35" t="s">
        <v>85</v>
      </c>
      <c r="C48" s="39" t="s">
        <v>77</v>
      </c>
      <c r="D48" s="37">
        <v>4563000</v>
      </c>
      <c r="E48" s="37">
        <v>4648000</v>
      </c>
      <c r="F48" s="37">
        <v>4732000</v>
      </c>
    </row>
    <row r="49" spans="1:6" ht="60.75">
      <c r="A49" s="34" t="s">
        <v>86</v>
      </c>
      <c r="B49" s="40" t="s">
        <v>87</v>
      </c>
      <c r="C49" s="33" t="s">
        <v>77</v>
      </c>
      <c r="D49" s="41">
        <v>4500</v>
      </c>
      <c r="E49" s="41">
        <v>0</v>
      </c>
      <c r="F49" s="41">
        <v>0</v>
      </c>
    </row>
    <row r="50" spans="1:6" ht="84">
      <c r="A50" s="23" t="s">
        <v>88</v>
      </c>
      <c r="B50" s="42" t="s">
        <v>89</v>
      </c>
      <c r="C50" s="38" t="s">
        <v>90</v>
      </c>
      <c r="D50" s="41">
        <v>30000</v>
      </c>
      <c r="E50" s="41">
        <v>30000</v>
      </c>
      <c r="F50" s="41">
        <v>30000</v>
      </c>
    </row>
    <row r="51" spans="1:6" ht="84">
      <c r="A51" s="23" t="s">
        <v>91</v>
      </c>
      <c r="B51" s="24" t="s">
        <v>92</v>
      </c>
      <c r="C51" s="33" t="s">
        <v>90</v>
      </c>
      <c r="D51" s="26">
        <v>3500000</v>
      </c>
      <c r="E51" s="26">
        <v>3500000</v>
      </c>
      <c r="F51" s="26">
        <v>3500000</v>
      </c>
    </row>
    <row r="52" spans="1:6" ht="77.25">
      <c r="A52" s="23" t="s">
        <v>93</v>
      </c>
      <c r="B52" s="24" t="s">
        <v>94</v>
      </c>
      <c r="C52" s="38" t="s">
        <v>90</v>
      </c>
      <c r="D52" s="26">
        <v>3300000</v>
      </c>
      <c r="E52" s="26">
        <v>3300000</v>
      </c>
      <c r="F52" s="26">
        <v>3300000</v>
      </c>
    </row>
    <row r="53" spans="1:6" ht="77.25">
      <c r="A53" s="23" t="s">
        <v>95</v>
      </c>
      <c r="B53" s="24" t="s">
        <v>96</v>
      </c>
      <c r="C53" s="38" t="s">
        <v>90</v>
      </c>
      <c r="D53" s="26">
        <v>10000</v>
      </c>
      <c r="E53" s="26">
        <v>10000</v>
      </c>
      <c r="F53" s="26">
        <v>10000</v>
      </c>
    </row>
    <row r="54" spans="1:6" ht="77.25">
      <c r="A54" s="23" t="s">
        <v>97</v>
      </c>
      <c r="B54" s="24" t="s">
        <v>98</v>
      </c>
      <c r="C54" s="36" t="s">
        <v>90</v>
      </c>
      <c r="D54" s="26">
        <v>400000</v>
      </c>
      <c r="E54" s="26">
        <v>400000</v>
      </c>
      <c r="F54" s="26">
        <v>400000</v>
      </c>
    </row>
    <row r="55" spans="1:6" ht="77.25">
      <c r="A55" s="23" t="s">
        <v>99</v>
      </c>
      <c r="B55" s="24" t="s">
        <v>100</v>
      </c>
      <c r="C55" s="38" t="s">
        <v>90</v>
      </c>
      <c r="D55" s="26">
        <v>90000</v>
      </c>
      <c r="E55" s="26">
        <v>90000</v>
      </c>
      <c r="F55" s="26">
        <v>90000</v>
      </c>
    </row>
    <row r="56" spans="1:6" ht="96">
      <c r="A56" s="23" t="s">
        <v>101</v>
      </c>
      <c r="B56" s="43" t="s">
        <v>102</v>
      </c>
      <c r="C56" s="38" t="s">
        <v>90</v>
      </c>
      <c r="D56" s="26">
        <v>150000</v>
      </c>
      <c r="E56" s="26">
        <v>150000</v>
      </c>
      <c r="F56" s="26">
        <v>150000</v>
      </c>
    </row>
    <row r="57" spans="1:6" ht="77.25">
      <c r="A57" s="23" t="s">
        <v>103</v>
      </c>
      <c r="B57" s="24" t="s">
        <v>104</v>
      </c>
      <c r="C57" s="38" t="s">
        <v>90</v>
      </c>
      <c r="D57" s="26">
        <v>2000000</v>
      </c>
      <c r="E57" s="26">
        <v>2000000</v>
      </c>
      <c r="F57" s="26">
        <v>2000000</v>
      </c>
    </row>
    <row r="58" spans="1:6" ht="84.75" customHeight="1">
      <c r="A58" s="32" t="s">
        <v>105</v>
      </c>
      <c r="B58" s="35" t="s">
        <v>106</v>
      </c>
      <c r="C58" s="33" t="s">
        <v>90</v>
      </c>
      <c r="D58" s="27">
        <v>1000</v>
      </c>
      <c r="E58" s="27">
        <v>1000</v>
      </c>
      <c r="F58" s="27">
        <v>1000</v>
      </c>
    </row>
    <row r="59" spans="1:6" ht="78" customHeight="1">
      <c r="A59" s="32" t="s">
        <v>107</v>
      </c>
      <c r="B59" s="35" t="s">
        <v>108</v>
      </c>
      <c r="C59" s="33" t="s">
        <v>90</v>
      </c>
      <c r="D59" s="26">
        <v>10000</v>
      </c>
      <c r="E59" s="26">
        <v>10000</v>
      </c>
      <c r="F59" s="26">
        <v>10000</v>
      </c>
    </row>
    <row r="60" spans="1:6" ht="79.150000000000006" customHeight="1">
      <c r="A60" s="32" t="s">
        <v>109</v>
      </c>
      <c r="B60" s="35" t="s">
        <v>110</v>
      </c>
      <c r="C60" s="33" t="s">
        <v>90</v>
      </c>
      <c r="D60" s="26">
        <f>1000-71</f>
        <v>929</v>
      </c>
      <c r="E60" s="26">
        <f>1000-61</f>
        <v>939</v>
      </c>
      <c r="F60" s="26">
        <f>1000-61</f>
        <v>939</v>
      </c>
    </row>
    <row r="61" spans="1:6" ht="160.9" customHeight="1">
      <c r="A61" s="32" t="s">
        <v>111</v>
      </c>
      <c r="B61" s="35" t="s">
        <v>112</v>
      </c>
      <c r="C61" s="33" t="s">
        <v>90</v>
      </c>
      <c r="D61" s="26">
        <v>500000</v>
      </c>
      <c r="E61" s="26">
        <v>500000</v>
      </c>
      <c r="F61" s="26">
        <v>500000</v>
      </c>
    </row>
    <row r="62" spans="1:6" ht="86.45" customHeight="1">
      <c r="A62" s="17" t="s">
        <v>113</v>
      </c>
      <c r="B62" s="44" t="s">
        <v>114</v>
      </c>
      <c r="C62" s="45" t="s">
        <v>90</v>
      </c>
      <c r="D62" s="46">
        <v>61514000</v>
      </c>
      <c r="E62" s="46">
        <v>55955000</v>
      </c>
      <c r="F62" s="46">
        <v>55316000</v>
      </c>
    </row>
    <row r="63" spans="1:6" ht="75" customHeight="1">
      <c r="A63" s="47" t="s">
        <v>115</v>
      </c>
      <c r="B63" s="48" t="s">
        <v>116</v>
      </c>
      <c r="C63" s="45" t="s">
        <v>90</v>
      </c>
      <c r="D63" s="41">
        <v>1678140</v>
      </c>
      <c r="E63" s="41">
        <v>1678140</v>
      </c>
      <c r="F63" s="41">
        <v>1678140</v>
      </c>
    </row>
    <row r="64" spans="1:6" ht="72.75" customHeight="1">
      <c r="A64" s="49" t="s">
        <v>117</v>
      </c>
      <c r="B64" s="50" t="s">
        <v>118</v>
      </c>
      <c r="C64" s="51" t="s">
        <v>90</v>
      </c>
      <c r="D64" s="52">
        <v>879100</v>
      </c>
      <c r="E64" s="53">
        <v>0</v>
      </c>
      <c r="F64" s="54">
        <v>0</v>
      </c>
    </row>
    <row r="65" spans="1:6" ht="72.75" customHeight="1">
      <c r="A65" s="19" t="s">
        <v>119</v>
      </c>
      <c r="B65" s="55" t="s">
        <v>120</v>
      </c>
      <c r="C65" s="56" t="s">
        <v>90</v>
      </c>
      <c r="D65" s="57">
        <v>195830</v>
      </c>
      <c r="E65" s="58">
        <v>70290</v>
      </c>
      <c r="F65" s="59">
        <v>70290</v>
      </c>
    </row>
    <row r="66" spans="1:6" ht="77.25">
      <c r="A66" s="60" t="s">
        <v>121</v>
      </c>
      <c r="B66" s="61" t="s">
        <v>122</v>
      </c>
      <c r="C66" s="56" t="s">
        <v>90</v>
      </c>
      <c r="D66" s="62">
        <v>1833900</v>
      </c>
      <c r="E66" s="62">
        <v>0</v>
      </c>
      <c r="F66" s="62">
        <v>0</v>
      </c>
    </row>
    <row r="67" spans="1:6" ht="96">
      <c r="A67" s="63" t="s">
        <v>123</v>
      </c>
      <c r="B67" s="64" t="s">
        <v>124</v>
      </c>
      <c r="C67" s="33" t="s">
        <v>90</v>
      </c>
      <c r="D67" s="26">
        <v>40158000</v>
      </c>
      <c r="E67" s="26">
        <v>0</v>
      </c>
      <c r="F67" s="26">
        <v>0</v>
      </c>
    </row>
    <row r="68" spans="1:6" ht="132">
      <c r="A68" s="34" t="s">
        <v>125</v>
      </c>
      <c r="B68" s="35" t="s">
        <v>126</v>
      </c>
      <c r="C68" s="33" t="s">
        <v>90</v>
      </c>
      <c r="D68" s="37">
        <v>11411600</v>
      </c>
      <c r="E68" s="37">
        <v>11411600</v>
      </c>
      <c r="F68" s="37">
        <v>11411600</v>
      </c>
    </row>
    <row r="69" spans="1:6" ht="108">
      <c r="A69" s="34" t="s">
        <v>127</v>
      </c>
      <c r="B69" s="35" t="s">
        <v>128</v>
      </c>
      <c r="C69" s="39" t="s">
        <v>90</v>
      </c>
      <c r="D69" s="37">
        <v>2100</v>
      </c>
      <c r="E69" s="37">
        <v>2100</v>
      </c>
      <c r="F69" s="37">
        <v>2100</v>
      </c>
    </row>
    <row r="70" spans="1:6" ht="77.25">
      <c r="A70" s="34" t="s">
        <v>129</v>
      </c>
      <c r="B70" s="35" t="s">
        <v>130</v>
      </c>
      <c r="C70" s="38" t="s">
        <v>90</v>
      </c>
      <c r="D70" s="37">
        <v>1599000</v>
      </c>
      <c r="E70" s="37">
        <v>1600000</v>
      </c>
      <c r="F70" s="37">
        <v>1600000</v>
      </c>
    </row>
    <row r="71" spans="1:6" ht="132">
      <c r="A71" s="34" t="s">
        <v>131</v>
      </c>
      <c r="B71" s="35" t="s">
        <v>132</v>
      </c>
      <c r="C71" s="33" t="s">
        <v>90</v>
      </c>
      <c r="D71" s="37">
        <v>1252000</v>
      </c>
      <c r="E71" s="37">
        <v>1252000</v>
      </c>
      <c r="F71" s="37">
        <v>1252000</v>
      </c>
    </row>
    <row r="72" spans="1:6" ht="120">
      <c r="A72" s="23" t="s">
        <v>133</v>
      </c>
      <c r="B72" s="35" t="s">
        <v>134</v>
      </c>
      <c r="C72" s="39" t="s">
        <v>90</v>
      </c>
      <c r="D72" s="37">
        <v>1701000</v>
      </c>
      <c r="E72" s="37">
        <v>1000</v>
      </c>
      <c r="F72" s="37">
        <v>1000</v>
      </c>
    </row>
    <row r="73" spans="1:6" ht="77.45" customHeight="1">
      <c r="A73" s="34" t="s">
        <v>135</v>
      </c>
      <c r="B73" s="35" t="s">
        <v>136</v>
      </c>
      <c r="C73" s="38" t="s">
        <v>90</v>
      </c>
      <c r="D73" s="37">
        <v>16558000</v>
      </c>
      <c r="E73" s="37">
        <v>16558000</v>
      </c>
      <c r="F73" s="37">
        <v>16558000</v>
      </c>
    </row>
    <row r="74" spans="1:6" ht="77.25">
      <c r="A74" s="34" t="s">
        <v>137</v>
      </c>
      <c r="B74" s="35" t="s">
        <v>138</v>
      </c>
      <c r="C74" s="36" t="s">
        <v>90</v>
      </c>
      <c r="D74" s="37">
        <v>0</v>
      </c>
      <c r="E74" s="37">
        <v>3151300</v>
      </c>
      <c r="F74" s="37">
        <v>3151300</v>
      </c>
    </row>
    <row r="75" spans="1:6" ht="77.25">
      <c r="A75" s="34" t="s">
        <v>139</v>
      </c>
      <c r="B75" s="35" t="s">
        <v>140</v>
      </c>
      <c r="C75" s="38" t="s">
        <v>90</v>
      </c>
      <c r="D75" s="37">
        <v>4060</v>
      </c>
      <c r="E75" s="37">
        <v>23790</v>
      </c>
      <c r="F75" s="37">
        <v>7650</v>
      </c>
    </row>
    <row r="76" spans="1:6" ht="76.5">
      <c r="A76" s="34" t="s">
        <v>141</v>
      </c>
      <c r="B76" s="65" t="s">
        <v>87</v>
      </c>
      <c r="C76" s="33" t="s">
        <v>90</v>
      </c>
      <c r="D76" s="37">
        <v>393400</v>
      </c>
      <c r="E76" s="37">
        <v>0</v>
      </c>
      <c r="F76" s="37">
        <v>0</v>
      </c>
    </row>
    <row r="77" spans="1:6" ht="84">
      <c r="A77" s="34" t="s">
        <v>142</v>
      </c>
      <c r="B77" s="88" t="s">
        <v>143</v>
      </c>
      <c r="C77" s="66" t="s">
        <v>90</v>
      </c>
      <c r="D77" s="37">
        <v>2654200</v>
      </c>
      <c r="E77" s="37">
        <v>0</v>
      </c>
      <c r="F77" s="37">
        <v>0</v>
      </c>
    </row>
    <row r="78" spans="1:6" ht="76.5">
      <c r="A78" s="67" t="s">
        <v>144</v>
      </c>
      <c r="B78" s="68" t="s">
        <v>145</v>
      </c>
      <c r="C78" s="33" t="s">
        <v>90</v>
      </c>
      <c r="D78" s="37">
        <v>1707173</v>
      </c>
      <c r="E78" s="37">
        <v>0</v>
      </c>
      <c r="F78" s="37">
        <v>0</v>
      </c>
    </row>
    <row r="79" spans="1:6" ht="77.25" customHeight="1">
      <c r="A79" s="67" t="s">
        <v>146</v>
      </c>
      <c r="B79" s="64" t="s">
        <v>147</v>
      </c>
      <c r="C79" s="38" t="s">
        <v>90</v>
      </c>
      <c r="D79" s="37">
        <v>150000</v>
      </c>
      <c r="E79" s="37">
        <f>150000+500000</f>
        <v>650000</v>
      </c>
      <c r="F79" s="37">
        <f>150000+500000</f>
        <v>650000</v>
      </c>
    </row>
    <row r="80" spans="1:6" ht="96.75" customHeight="1">
      <c r="A80" s="69" t="s">
        <v>148</v>
      </c>
      <c r="B80" s="64" t="s">
        <v>149</v>
      </c>
      <c r="C80" s="33" t="s">
        <v>150</v>
      </c>
      <c r="D80" s="26">
        <v>121700</v>
      </c>
      <c r="E80" s="26">
        <v>127600</v>
      </c>
      <c r="F80" s="26">
        <v>0</v>
      </c>
    </row>
    <row r="81" spans="1:6" ht="242.45" customHeight="1">
      <c r="A81" s="34" t="s">
        <v>151</v>
      </c>
      <c r="B81" s="70" t="s">
        <v>152</v>
      </c>
      <c r="C81" s="33" t="s">
        <v>150</v>
      </c>
      <c r="D81" s="37">
        <v>37500</v>
      </c>
      <c r="E81" s="37">
        <v>37700</v>
      </c>
      <c r="F81" s="37">
        <v>37800</v>
      </c>
    </row>
    <row r="82" spans="1:6" ht="107.45" customHeight="1">
      <c r="A82" s="63" t="s">
        <v>153</v>
      </c>
      <c r="B82" s="71" t="s">
        <v>154</v>
      </c>
      <c r="C82" s="48" t="s">
        <v>150</v>
      </c>
      <c r="D82" s="41">
        <v>70000</v>
      </c>
      <c r="E82" s="41">
        <v>70000</v>
      </c>
      <c r="F82" s="41">
        <v>70000</v>
      </c>
    </row>
    <row r="83" spans="1:6" ht="102.75">
      <c r="A83" s="63" t="s">
        <v>155</v>
      </c>
      <c r="B83" s="72" t="s">
        <v>147</v>
      </c>
      <c r="C83" s="73" t="s">
        <v>150</v>
      </c>
      <c r="D83" s="41">
        <v>150000</v>
      </c>
      <c r="E83" s="41">
        <v>150000</v>
      </c>
      <c r="F83" s="41">
        <v>150000</v>
      </c>
    </row>
    <row r="84" spans="1:6" ht="102.75">
      <c r="A84" s="23" t="s">
        <v>156</v>
      </c>
      <c r="B84" s="24" t="s">
        <v>157</v>
      </c>
      <c r="C84" s="38" t="s">
        <v>158</v>
      </c>
      <c r="D84" s="37">
        <v>17863000</v>
      </c>
      <c r="E84" s="74">
        <v>17863000</v>
      </c>
      <c r="F84" s="74">
        <v>17863000</v>
      </c>
    </row>
    <row r="85" spans="1:6" ht="99" customHeight="1">
      <c r="A85" s="33" t="s">
        <v>159</v>
      </c>
      <c r="B85" s="75" t="s">
        <v>160</v>
      </c>
      <c r="C85" s="76" t="s">
        <v>158</v>
      </c>
      <c r="D85" s="37">
        <v>2013100</v>
      </c>
      <c r="E85" s="74">
        <v>2255700</v>
      </c>
      <c r="F85" s="74">
        <v>2278800</v>
      </c>
    </row>
    <row r="86" spans="1:6" ht="102.75">
      <c r="A86" s="33" t="s">
        <v>161</v>
      </c>
      <c r="B86" s="77" t="s">
        <v>162</v>
      </c>
      <c r="C86" s="38" t="s">
        <v>158</v>
      </c>
      <c r="D86" s="37">
        <v>8037300</v>
      </c>
      <c r="E86" s="37">
        <v>7371600</v>
      </c>
      <c r="F86" s="37">
        <v>6974400</v>
      </c>
    </row>
    <row r="87" spans="1:6" ht="102.75">
      <c r="A87" s="33" t="s">
        <v>163</v>
      </c>
      <c r="B87" s="64" t="s">
        <v>164</v>
      </c>
      <c r="C87" s="38" t="s">
        <v>158</v>
      </c>
      <c r="D87" s="74">
        <v>816090</v>
      </c>
      <c r="E87" s="37">
        <v>816090</v>
      </c>
      <c r="F87" s="37">
        <v>816090</v>
      </c>
    </row>
    <row r="88" spans="1:6" ht="159" customHeight="1">
      <c r="A88" s="34" t="s">
        <v>165</v>
      </c>
      <c r="B88" s="35" t="s">
        <v>166</v>
      </c>
      <c r="C88" s="33" t="s">
        <v>158</v>
      </c>
      <c r="D88" s="37">
        <v>200600</v>
      </c>
      <c r="E88" s="37">
        <v>200600</v>
      </c>
      <c r="F88" s="37">
        <v>200600</v>
      </c>
    </row>
    <row r="89" spans="1:6" ht="157.9" customHeight="1">
      <c r="A89" s="34" t="s">
        <v>167</v>
      </c>
      <c r="B89" s="35" t="s">
        <v>168</v>
      </c>
      <c r="C89" s="33" t="s">
        <v>158</v>
      </c>
      <c r="D89" s="37">
        <v>210000</v>
      </c>
      <c r="E89" s="37">
        <v>210000</v>
      </c>
      <c r="F89" s="37">
        <v>210000</v>
      </c>
    </row>
    <row r="90" spans="1:6" ht="110.25" customHeight="1">
      <c r="A90" s="33" t="s">
        <v>169</v>
      </c>
      <c r="B90" s="35" t="s">
        <v>170</v>
      </c>
      <c r="C90" s="39" t="s">
        <v>158</v>
      </c>
      <c r="D90" s="37">
        <v>959000</v>
      </c>
      <c r="E90" s="37">
        <v>959000</v>
      </c>
      <c r="F90" s="37">
        <v>959000</v>
      </c>
    </row>
    <row r="91" spans="1:6" s="78" customFormat="1" ht="102">
      <c r="A91" s="34" t="s">
        <v>171</v>
      </c>
      <c r="B91" s="35" t="s">
        <v>172</v>
      </c>
      <c r="C91" s="38" t="s">
        <v>158</v>
      </c>
      <c r="D91" s="37">
        <v>173292000</v>
      </c>
      <c r="E91" s="37">
        <v>173292000</v>
      </c>
      <c r="F91" s="37">
        <v>173292000</v>
      </c>
    </row>
    <row r="92" spans="1:6" ht="102">
      <c r="A92" s="34" t="s">
        <v>173</v>
      </c>
      <c r="B92" s="35" t="s">
        <v>174</v>
      </c>
      <c r="C92" s="33" t="s">
        <v>158</v>
      </c>
      <c r="D92" s="37">
        <v>46102600</v>
      </c>
      <c r="E92" s="37">
        <v>46102600</v>
      </c>
      <c r="F92" s="37">
        <v>46102600</v>
      </c>
    </row>
    <row r="93" spans="1:6" ht="129.6" customHeight="1">
      <c r="A93" s="48" t="s">
        <v>175</v>
      </c>
      <c r="B93" s="79" t="s">
        <v>176</v>
      </c>
      <c r="C93" s="48" t="s">
        <v>158</v>
      </c>
      <c r="D93" s="27">
        <v>21920500</v>
      </c>
      <c r="E93" s="27">
        <v>21920500</v>
      </c>
      <c r="F93" s="27">
        <v>21920500</v>
      </c>
    </row>
    <row r="94" spans="1:6" ht="96" customHeight="1">
      <c r="A94" s="48" t="s">
        <v>177</v>
      </c>
      <c r="B94" s="80" t="s">
        <v>178</v>
      </c>
      <c r="C94" s="73" t="s">
        <v>158</v>
      </c>
      <c r="D94" s="27">
        <v>665000</v>
      </c>
      <c r="E94" s="27">
        <v>0</v>
      </c>
      <c r="F94" s="27">
        <v>0</v>
      </c>
    </row>
    <row r="95" spans="1:6" ht="109.9" customHeight="1">
      <c r="A95" s="48" t="s">
        <v>179</v>
      </c>
      <c r="B95" s="79" t="s">
        <v>147</v>
      </c>
      <c r="C95" s="48" t="s">
        <v>158</v>
      </c>
      <c r="D95" s="27">
        <v>1100000</v>
      </c>
      <c r="E95" s="27">
        <v>1100000</v>
      </c>
      <c r="F95" s="27">
        <v>1100000</v>
      </c>
    </row>
    <row r="96" spans="1:6" ht="61.5" customHeight="1">
      <c r="A96" s="33" t="s">
        <v>180</v>
      </c>
      <c r="B96" s="40" t="s">
        <v>87</v>
      </c>
      <c r="C96" s="40" t="s">
        <v>181</v>
      </c>
      <c r="D96" s="27">
        <v>52000</v>
      </c>
      <c r="E96" s="27">
        <v>0</v>
      </c>
      <c r="F96" s="27">
        <v>0</v>
      </c>
    </row>
    <row r="97" spans="1:6">
      <c r="C97" s="81" t="s">
        <v>182</v>
      </c>
      <c r="D97" s="82">
        <f>SUM(D24:D96)</f>
        <v>803569822</v>
      </c>
      <c r="E97" s="82">
        <f>SUM(E24:E96)</f>
        <v>739938749</v>
      </c>
      <c r="F97" s="82">
        <f>SUM(F24:F96)</f>
        <v>750423909</v>
      </c>
    </row>
    <row r="98" spans="1:6">
      <c r="D98" s="83"/>
      <c r="F98" s="2" t="s">
        <v>183</v>
      </c>
    </row>
    <row r="100" spans="1:6" ht="47.25">
      <c r="A100" s="1" t="s">
        <v>184</v>
      </c>
      <c r="B100" s="3" t="s">
        <v>185</v>
      </c>
      <c r="D100" s="89" t="s">
        <v>186</v>
      </c>
      <c r="E100" s="89"/>
    </row>
    <row r="101" spans="1:6">
      <c r="A101" s="78" t="s">
        <v>187</v>
      </c>
      <c r="B101" s="84" t="s">
        <v>188</v>
      </c>
      <c r="C101" s="84" t="s">
        <v>189</v>
      </c>
      <c r="D101" s="90" t="s">
        <v>190</v>
      </c>
      <c r="E101" s="90"/>
    </row>
    <row r="102" spans="1:6" ht="18.75">
      <c r="B102" s="8"/>
    </row>
    <row r="105" spans="1:6" ht="15.75" customHeight="1">
      <c r="A105" s="1" t="s">
        <v>191</v>
      </c>
    </row>
    <row r="106" spans="1:6">
      <c r="D106" s="85"/>
      <c r="F106" s="85"/>
    </row>
    <row r="107" spans="1:6">
      <c r="C107" s="86"/>
      <c r="D107" s="87"/>
      <c r="E107" s="86"/>
      <c r="F107" s="87"/>
    </row>
    <row r="108" spans="1:6">
      <c r="C108" s="85"/>
    </row>
    <row r="109" spans="1:6">
      <c r="D109" s="85"/>
      <c r="E109" s="85"/>
      <c r="F109" s="85"/>
    </row>
    <row r="110" spans="1:6">
      <c r="D110" s="85"/>
      <c r="E110" s="85"/>
      <c r="F110" s="85"/>
    </row>
    <row r="111" spans="1:6">
      <c r="D111" s="87"/>
      <c r="E111" s="87"/>
      <c r="F111" s="87"/>
    </row>
    <row r="112" spans="1:6">
      <c r="C112" s="86"/>
    </row>
  </sheetData>
  <mergeCells count="11">
    <mergeCell ref="D100:E100"/>
    <mergeCell ref="D101:E101"/>
    <mergeCell ref="A9:F9"/>
    <mergeCell ref="A10:F10"/>
    <mergeCell ref="A11:F11"/>
    <mergeCell ref="B13:D13"/>
    <mergeCell ref="A20:B20"/>
    <mergeCell ref="C20:C22"/>
    <mergeCell ref="D20:F20"/>
    <mergeCell ref="A21:A22"/>
    <mergeCell ref="B21:B22"/>
  </mergeCells>
  <pageMargins left="0.19685039370078741" right="0.19685039370078741" top="0.19685039370078741" bottom="0.19685039370078741" header="0.31496062992125984" footer="0.31496062992125984"/>
  <pageSetup paperSize="9" fitToHeight="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Лист1!Print_Titles</vt:lpstr>
    </vt:vector>
  </TitlesOfParts>
  <Company>КонсультантПлюс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User</cp:lastModifiedBy>
  <cp:revision>27</cp:revision>
  <cp:lastPrinted>2024-11-15T11:11:40Z</cp:lastPrinted>
  <dcterms:created xsi:type="dcterms:W3CDTF">2011-01-28T08:18:00Z</dcterms:created>
  <dcterms:modified xsi:type="dcterms:W3CDTF">2024-11-15T11:11:42Z</dcterms:modified>
  <cp:version>726502</cp:version>
</cp:coreProperties>
</file>